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60" activeTab="0"/>
  </bookViews>
  <sheets>
    <sheet name="Master" sheetId="1" r:id="rId1"/>
    <sheet name="CP to CP" sheetId="2" r:id="rId2"/>
    <sheet name="TA Rankings" sheetId="3" r:id="rId3"/>
    <sheet name=" 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Miguel Sanchez</author>
  </authors>
  <commentList>
    <comment ref="L28" authorId="0">
      <text>
        <r>
          <rPr>
            <b/>
            <sz val="10"/>
            <rFont val="Tahoma"/>
            <family val="0"/>
          </rPr>
          <t>Approximate Time</t>
        </r>
      </text>
    </comment>
    <comment ref="L17" authorId="0">
      <text>
        <r>
          <rPr>
            <b/>
            <sz val="10"/>
            <rFont val="Tahoma"/>
            <family val="0"/>
          </rPr>
          <t>Miguel Sanchez: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Rene Noel</author>
  </authors>
  <commentList>
    <comment ref="J15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14" authorId="0">
      <text>
        <r>
          <rPr>
            <b/>
            <sz val="8"/>
            <rFont val="Tahoma"/>
            <family val="0"/>
          </rPr>
          <t xml:space="preserve">COMPLETED ADVANCED
COURSE
</t>
        </r>
      </text>
    </comment>
    <comment ref="J12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13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11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8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7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10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9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6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5" authorId="0">
      <text>
        <r>
          <rPr>
            <b/>
            <sz val="8"/>
            <rFont val="Tahoma"/>
            <family val="0"/>
          </rPr>
          <t>COMPLETED ADVANCED
COURSE</t>
        </r>
      </text>
    </comment>
    <comment ref="J4" authorId="0">
      <text>
        <r>
          <rPr>
            <b/>
            <sz val="8"/>
            <rFont val="Tahoma"/>
            <family val="0"/>
          </rPr>
          <t>COMPLETED ENTIRE ADVANCED
COURSE</t>
        </r>
      </text>
    </comment>
    <comment ref="J3" authorId="0">
      <text>
        <r>
          <rPr>
            <b/>
            <sz val="8"/>
            <rFont val="Tahoma"/>
            <family val="0"/>
          </rPr>
          <t>COMPLETED  ENTIRE ADVANCED
COURSE</t>
        </r>
      </text>
    </comment>
  </commentList>
</comments>
</file>

<file path=xl/sharedStrings.xml><?xml version="1.0" encoding="utf-8"?>
<sst xmlns="http://schemas.openxmlformats.org/spreadsheetml/2006/main" count="1238" uniqueCount="104">
  <si>
    <t>Finish</t>
  </si>
  <si>
    <t>Trekking</t>
  </si>
  <si>
    <t>Biking</t>
  </si>
  <si>
    <t>Team #</t>
  </si>
  <si>
    <t>Team Name</t>
  </si>
  <si>
    <t>Rank</t>
  </si>
  <si>
    <t>S - CP1</t>
  </si>
  <si>
    <t>CP1 - CP2</t>
  </si>
  <si>
    <t>CP2 - CP3</t>
  </si>
  <si>
    <t>Master Timesheet</t>
  </si>
  <si>
    <t>TOTAL</t>
  </si>
  <si>
    <t>TA1</t>
  </si>
  <si>
    <t>TA2</t>
  </si>
  <si>
    <t>Category</t>
  </si>
  <si>
    <t>CP to CP Overall</t>
  </si>
  <si>
    <t>Overall Transition Area Rankings</t>
  </si>
  <si>
    <t>CP3 - CP4</t>
  </si>
  <si>
    <t>TA3</t>
  </si>
  <si>
    <t>CP1</t>
  </si>
  <si>
    <t>CP2/TA1</t>
  </si>
  <si>
    <t>CP3</t>
  </si>
  <si>
    <t>CP5</t>
  </si>
  <si>
    <t>CP6</t>
  </si>
  <si>
    <t>65 km</t>
  </si>
  <si>
    <t>CP4</t>
  </si>
  <si>
    <t>CP5A</t>
  </si>
  <si>
    <t>Paddling</t>
  </si>
  <si>
    <t>CP7</t>
  </si>
  <si>
    <t>FINISH</t>
  </si>
  <si>
    <t xml:space="preserve">Beast of the Boreal </t>
  </si>
  <si>
    <t>co-ed</t>
  </si>
  <si>
    <t xml:space="preserve">Beowulf </t>
  </si>
  <si>
    <t xml:space="preserve">Blazing Trails </t>
  </si>
  <si>
    <t xml:space="preserve">Canadian Hardcorps </t>
  </si>
  <si>
    <t xml:space="preserve">CanoeHeads </t>
  </si>
  <si>
    <t xml:space="preserve">College Sports </t>
  </si>
  <si>
    <t xml:space="preserve">Desk Mambies </t>
  </si>
  <si>
    <t xml:space="preserve">dirt dogs </t>
  </si>
  <si>
    <t>male</t>
  </si>
  <si>
    <t xml:space="preserve">Dog Walkers </t>
  </si>
  <si>
    <t xml:space="preserve">esar.ca </t>
  </si>
  <si>
    <t xml:space="preserve">Evac </t>
  </si>
  <si>
    <t>female</t>
  </si>
  <si>
    <t xml:space="preserve">Flabby ASSpirations </t>
  </si>
  <si>
    <t xml:space="preserve">Good2Go </t>
  </si>
  <si>
    <t xml:space="preserve">Had No Plans </t>
  </si>
  <si>
    <t xml:space="preserve">Hail to The Chimp </t>
  </si>
  <si>
    <t xml:space="preserve">Havoc </t>
  </si>
  <si>
    <t xml:space="preserve">Hunger </t>
  </si>
  <si>
    <t xml:space="preserve">Hyper Global Mega Net / Salomon </t>
  </si>
  <si>
    <t xml:space="preserve">Jagermeister </t>
  </si>
  <si>
    <t xml:space="preserve">Kinetic Konnection </t>
  </si>
  <si>
    <t xml:space="preserve">Lather. Rinse. Compete. </t>
  </si>
  <si>
    <t xml:space="preserve">Lather. Rinse. Repeat - Full Throttle. </t>
  </si>
  <si>
    <t xml:space="preserve">Lather. Rinse. Repeat. </t>
  </si>
  <si>
    <t xml:space="preserve">Max Payne </t>
  </si>
  <si>
    <t xml:space="preserve">Muskoka Outfitters (Salomon) </t>
  </si>
  <si>
    <t xml:space="preserve">North By Northwest (Salomon) </t>
  </si>
  <si>
    <t xml:space="preserve">North of Nowhere </t>
  </si>
  <si>
    <t xml:space="preserve">Northern Lite </t>
  </si>
  <si>
    <t xml:space="preserve">PK2 on the fly </t>
  </si>
  <si>
    <t xml:space="preserve">Priority One Bush Boys </t>
  </si>
  <si>
    <t xml:space="preserve">Slippery When Wet </t>
  </si>
  <si>
    <t xml:space="preserve">Team Spirit </t>
  </si>
  <si>
    <t xml:space="preserve">Terranauts </t>
  </si>
  <si>
    <t xml:space="preserve">The Bitey Goats </t>
  </si>
  <si>
    <t xml:space="preserve">The Screaming Carrots </t>
  </si>
  <si>
    <t xml:space="preserve">TNT </t>
  </si>
  <si>
    <t xml:space="preserve">TPS </t>
  </si>
  <si>
    <t xml:space="preserve">Tragically Fit Racing Team </t>
  </si>
  <si>
    <t xml:space="preserve">wanderlost </t>
  </si>
  <si>
    <t xml:space="preserve">Whitby Tigers 1 </t>
  </si>
  <si>
    <t xml:space="preserve">Whitby Tigers 2 </t>
  </si>
  <si>
    <t xml:space="preserve">Wilderness Dreams/Y3X (Salomon) </t>
  </si>
  <si>
    <t>Start Time</t>
  </si>
  <si>
    <t>-</t>
  </si>
  <si>
    <t>NO SHOW</t>
  </si>
  <si>
    <t>no</t>
  </si>
  <si>
    <t>missed</t>
  </si>
  <si>
    <t>Three's Company</t>
  </si>
  <si>
    <t>DNF</t>
  </si>
  <si>
    <t>`</t>
  </si>
  <si>
    <t>regular</t>
  </si>
  <si>
    <t>advanced</t>
  </si>
  <si>
    <t>unranked</t>
  </si>
  <si>
    <t>Adjustments</t>
  </si>
  <si>
    <t xml:space="preserve"> km</t>
  </si>
  <si>
    <t>km</t>
  </si>
  <si>
    <t>Start</t>
  </si>
  <si>
    <t>CP4 - CP5</t>
  </si>
  <si>
    <t>CP5 - CP5A</t>
  </si>
  <si>
    <t>CP5A - CP6</t>
  </si>
  <si>
    <t>CP5 - CP6</t>
  </si>
  <si>
    <t>REGULAR</t>
  </si>
  <si>
    <t>ADVANCED</t>
  </si>
  <si>
    <t>CP6 - CP7</t>
  </si>
  <si>
    <t>CP7 - FINISH</t>
  </si>
  <si>
    <t>n/a</t>
  </si>
  <si>
    <t>?</t>
  </si>
  <si>
    <t>Average:</t>
  </si>
  <si>
    <t>ADJUSTED</t>
  </si>
  <si>
    <t>Co-Ed</t>
  </si>
  <si>
    <t>Female</t>
  </si>
  <si>
    <t>Male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</si>
</sst>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[$-409]h:mm:ss\ AM/PM"/>
    <numFmt numFmtId="174" formatCode="h:mm;@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20" fontId="1" fillId="0" borderId="13" xfId="0" applyNumberFormat="1" applyFont="1" applyBorder="1" applyAlignment="1">
      <alignment vertical="center"/>
    </xf>
    <xf numFmtId="20" fontId="0" fillId="0" borderId="14" xfId="0" applyNumberFormat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 quotePrefix="1">
      <alignment horizontal="center" vertical="center"/>
    </xf>
    <xf numFmtId="20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16" xfId="0" applyFont="1" applyFill="1" applyBorder="1" applyAlignment="1">
      <alignment horizontal="centerContinuous" vertical="center"/>
    </xf>
    <xf numFmtId="0" fontId="1" fillId="5" borderId="18" xfId="0" applyFont="1" applyFill="1" applyBorder="1" applyAlignment="1">
      <alignment horizontal="centerContinuous" vertical="center"/>
    </xf>
    <xf numFmtId="0" fontId="1" fillId="5" borderId="19" xfId="0" applyFont="1" applyFill="1" applyBorder="1" applyAlignment="1">
      <alignment horizontal="centerContinuous" vertical="center"/>
    </xf>
    <xf numFmtId="0" fontId="1" fillId="5" borderId="17" xfId="0" applyFont="1" applyFill="1" applyBorder="1" applyAlignment="1">
      <alignment horizontal="centerContinuous" vertical="center"/>
    </xf>
    <xf numFmtId="0" fontId="1" fillId="6" borderId="16" xfId="0" applyFont="1" applyFill="1" applyBorder="1" applyAlignment="1">
      <alignment horizontal="centerContinuous" vertical="center"/>
    </xf>
    <xf numFmtId="0" fontId="1" fillId="3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Continuous" vertical="center"/>
    </xf>
    <xf numFmtId="0" fontId="1" fillId="3" borderId="0" xfId="0" applyFont="1" applyFill="1" applyBorder="1" applyAlignment="1">
      <alignment horizontal="centerContinuous" vertical="center"/>
    </xf>
    <xf numFmtId="0" fontId="1" fillId="6" borderId="21" xfId="0" applyFont="1" applyFill="1" applyBorder="1" applyAlignment="1">
      <alignment horizontal="centerContinuous" vertical="center"/>
    </xf>
    <xf numFmtId="0" fontId="1" fillId="3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Border="1" applyAlignment="1">
      <alignment/>
    </xf>
    <xf numFmtId="20" fontId="1" fillId="0" borderId="1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20" fontId="1" fillId="7" borderId="13" xfId="0" applyNumberFormat="1" applyFont="1" applyFill="1" applyBorder="1" applyAlignment="1">
      <alignment vertical="center"/>
    </xf>
    <xf numFmtId="20" fontId="0" fillId="7" borderId="15" xfId="0" applyNumberFormat="1" applyFill="1" applyBorder="1" applyAlignment="1">
      <alignment horizontal="center" vertical="center"/>
    </xf>
    <xf numFmtId="20" fontId="0" fillId="7" borderId="15" xfId="0" applyNumberFormat="1" applyFill="1" applyBorder="1" applyAlignment="1" quotePrefix="1">
      <alignment horizontal="center" vertical="center"/>
    </xf>
    <xf numFmtId="0" fontId="0" fillId="7" borderId="15" xfId="0" applyNumberFormat="1" applyFill="1" applyBorder="1" applyAlignment="1">
      <alignment/>
    </xf>
    <xf numFmtId="0" fontId="0" fillId="7" borderId="0" xfId="0" applyFill="1" applyAlignment="1">
      <alignment/>
    </xf>
    <xf numFmtId="20" fontId="0" fillId="0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20" fontId="1" fillId="0" borderId="13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20" fontId="1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0" fillId="7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20" fontId="6" fillId="6" borderId="22" xfId="0" applyNumberFormat="1" applyFont="1" applyFill="1" applyBorder="1" applyAlignment="1">
      <alignment horizontal="center" vertical="center"/>
    </xf>
    <xf numFmtId="20" fontId="6" fillId="3" borderId="10" xfId="0" applyNumberFormat="1" applyFont="1" applyFill="1" applyBorder="1" applyAlignment="1">
      <alignment horizontal="center" vertical="center"/>
    </xf>
    <xf numFmtId="20" fontId="6" fillId="3" borderId="22" xfId="0" applyNumberFormat="1" applyFont="1" applyFill="1" applyBorder="1" applyAlignment="1">
      <alignment horizontal="center" vertical="center"/>
    </xf>
    <xf numFmtId="20" fontId="6" fillId="8" borderId="2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17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74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20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74" fontId="0" fillId="0" borderId="12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7" xfId="0" applyFont="1" applyBorder="1" applyAlignment="1">
      <alignment/>
    </xf>
    <xf numFmtId="20" fontId="1" fillId="0" borderId="24" xfId="0" applyNumberFormat="1" applyFont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/>
    </xf>
    <xf numFmtId="20" fontId="1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0" fontId="1" fillId="0" borderId="0" xfId="0" applyNumberFormat="1" applyFont="1" applyAlignment="1">
      <alignment horizontal="center" vertical="center"/>
    </xf>
    <xf numFmtId="20" fontId="1" fillId="0" borderId="24" xfId="0" applyNumberFormat="1" applyFont="1" applyBorder="1" applyAlignment="1">
      <alignment horizontal="center"/>
    </xf>
    <xf numFmtId="20" fontId="1" fillId="0" borderId="23" xfId="0" applyNumberFormat="1" applyFont="1" applyFill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20" fontId="1" fillId="0" borderId="15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/>
    </xf>
    <xf numFmtId="20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20" fontId="1" fillId="0" borderId="35" xfId="0" applyNumberFormat="1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20" fontId="0" fillId="0" borderId="23" xfId="0" applyNumberForma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74" fontId="0" fillId="0" borderId="40" xfId="0" applyNumberForma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20" fontId="11" fillId="0" borderId="15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 quotePrefix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20" fontId="9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16" fontId="9" fillId="0" borderId="0" xfId="0" applyNumberFormat="1" applyFont="1" applyAlignment="1" quotePrefix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="70" zoomScaleNormal="7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30" sqref="R30"/>
    </sheetView>
  </sheetViews>
  <sheetFormatPr defaultColWidth="9.140625" defaultRowHeight="12.75"/>
  <cols>
    <col min="1" max="1" width="9.421875" style="0" bestFit="1" customWidth="1"/>
    <col min="2" max="2" width="35.57421875" style="0" bestFit="1" customWidth="1"/>
    <col min="3" max="3" width="11.7109375" style="31" bestFit="1" customWidth="1"/>
    <col min="4" max="4" width="1.421875" style="93" customWidth="1"/>
    <col min="5" max="5" width="6.421875" style="0" bestFit="1" customWidth="1"/>
    <col min="6" max="6" width="10.7109375" style="0" bestFit="1" customWidth="1"/>
    <col min="7" max="7" width="6.57421875" style="0" bestFit="1" customWidth="1"/>
    <col min="8" max="9" width="5.8515625" style="0" bestFit="1" customWidth="1"/>
    <col min="10" max="10" width="7.421875" style="0" bestFit="1" customWidth="1"/>
    <col min="11" max="11" width="5.8515625" style="0" bestFit="1" customWidth="1"/>
    <col min="13" max="13" width="9.57421875" style="78" bestFit="1" customWidth="1"/>
    <col min="14" max="14" width="11.00390625" style="23" customWidth="1"/>
    <col min="15" max="15" width="9.28125" style="0" customWidth="1"/>
    <col min="16" max="16" width="0.13671875" style="0" customWidth="1"/>
  </cols>
  <sheetData>
    <row r="1" spans="1:14" ht="30.75" thickBot="1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5:14" ht="12.75">
      <c r="E2" s="38" t="s">
        <v>1</v>
      </c>
      <c r="F2" s="39"/>
      <c r="G2" s="41" t="s">
        <v>2</v>
      </c>
      <c r="H2" s="42"/>
      <c r="I2" s="43"/>
      <c r="J2" s="39" t="s">
        <v>1</v>
      </c>
      <c r="K2" s="40"/>
      <c r="L2" s="44" t="s">
        <v>26</v>
      </c>
      <c r="M2" s="45" t="s">
        <v>1</v>
      </c>
      <c r="N2" s="37" t="s">
        <v>10</v>
      </c>
    </row>
    <row r="3" spans="5:14" ht="13.5" thickBot="1">
      <c r="E3" s="47" t="s">
        <v>86</v>
      </c>
      <c r="F3" s="48"/>
      <c r="G3" s="112" t="s">
        <v>86</v>
      </c>
      <c r="H3" s="113"/>
      <c r="I3" s="113"/>
      <c r="J3" s="114" t="s">
        <v>87</v>
      </c>
      <c r="K3" s="115"/>
      <c r="L3" s="49" t="s">
        <v>87</v>
      </c>
      <c r="M3" s="50" t="s">
        <v>87</v>
      </c>
      <c r="N3" s="51" t="s">
        <v>86</v>
      </c>
    </row>
    <row r="4" spans="1:14" s="2" customFormat="1" ht="34.5" customHeight="1" thickBot="1">
      <c r="A4" s="7" t="s">
        <v>3</v>
      </c>
      <c r="B4" s="8" t="s">
        <v>4</v>
      </c>
      <c r="C4" s="46" t="s">
        <v>13</v>
      </c>
      <c r="D4" s="8" t="s">
        <v>88</v>
      </c>
      <c r="E4" s="52" t="s">
        <v>18</v>
      </c>
      <c r="F4" s="52" t="s">
        <v>19</v>
      </c>
      <c r="G4" s="53" t="s">
        <v>20</v>
      </c>
      <c r="H4" s="53" t="s">
        <v>24</v>
      </c>
      <c r="I4" s="53" t="s">
        <v>21</v>
      </c>
      <c r="J4" s="52" t="s">
        <v>25</v>
      </c>
      <c r="K4" s="52" t="s">
        <v>22</v>
      </c>
      <c r="L4" s="54" t="s">
        <v>27</v>
      </c>
      <c r="M4" s="55" t="s">
        <v>28</v>
      </c>
      <c r="N4" s="56" t="s">
        <v>100</v>
      </c>
    </row>
    <row r="5" spans="1:16" s="5" customFormat="1" ht="24" customHeight="1" thickBot="1">
      <c r="A5" s="199">
        <v>1</v>
      </c>
      <c r="B5" s="134" t="s">
        <v>29</v>
      </c>
      <c r="C5" s="200" t="s">
        <v>30</v>
      </c>
      <c r="D5" s="201">
        <v>0.4222222222222222</v>
      </c>
      <c r="E5" s="68">
        <v>0.5222222222222223</v>
      </c>
      <c r="F5" s="68">
        <v>0.5875</v>
      </c>
      <c r="G5" s="68">
        <v>0.6222222222222222</v>
      </c>
      <c r="H5" s="202">
        <v>0.65625</v>
      </c>
      <c r="I5" s="202">
        <v>0.6770833333333334</v>
      </c>
      <c r="J5" s="202"/>
      <c r="K5" s="202">
        <v>0.7180555555555556</v>
      </c>
      <c r="L5" s="202">
        <v>0.7625</v>
      </c>
      <c r="M5" s="203"/>
      <c r="N5" s="204"/>
      <c r="O5" s="107" t="s">
        <v>82</v>
      </c>
      <c r="P5" s="96">
        <v>0</v>
      </c>
    </row>
    <row r="6" spans="1:16" s="95" customFormat="1" ht="24" customHeight="1" thickBot="1">
      <c r="A6" s="69">
        <v>2</v>
      </c>
      <c r="B6" s="133" t="s">
        <v>31</v>
      </c>
      <c r="C6" s="205" t="s">
        <v>30</v>
      </c>
      <c r="D6" s="201">
        <v>0.4222222222222222</v>
      </c>
      <c r="E6" s="68">
        <v>0.4354166666666666</v>
      </c>
      <c r="F6" s="68">
        <v>0.4784722222222222</v>
      </c>
      <c r="G6" s="68">
        <v>0.4986111111111111</v>
      </c>
      <c r="H6" s="68">
        <v>0.5145833333333333</v>
      </c>
      <c r="I6" s="68">
        <v>0.5277777777777778</v>
      </c>
      <c r="J6" s="68">
        <v>0.5506944444444445</v>
      </c>
      <c r="K6" s="68">
        <v>0.6</v>
      </c>
      <c r="L6" s="68">
        <v>0.6215277777777778</v>
      </c>
      <c r="M6" s="68">
        <v>0.7111111111111111</v>
      </c>
      <c r="N6" s="204">
        <f>(J6-D6)+(M6-L6)-P6</f>
        <v>0.19375000000000006</v>
      </c>
      <c r="O6" s="108" t="s">
        <v>83</v>
      </c>
      <c r="P6" s="84">
        <v>0.024305555555555556</v>
      </c>
    </row>
    <row r="7" spans="1:16" s="5" customFormat="1" ht="24" customHeight="1" thickBot="1">
      <c r="A7" s="69">
        <v>3</v>
      </c>
      <c r="B7" s="133" t="s">
        <v>32</v>
      </c>
      <c r="C7" s="205" t="s">
        <v>30</v>
      </c>
      <c r="D7" s="201">
        <v>0.4222222222222222</v>
      </c>
      <c r="E7" s="68">
        <v>0.44236111111111115</v>
      </c>
      <c r="F7" s="68">
        <v>0.48055555555555557</v>
      </c>
      <c r="G7" s="68">
        <v>0.5104166666666666</v>
      </c>
      <c r="H7" s="68">
        <v>0.5381944444444444</v>
      </c>
      <c r="I7" s="68">
        <v>0.5583333333333333</v>
      </c>
      <c r="J7" s="68"/>
      <c r="K7" s="68">
        <v>0.5972222222222222</v>
      </c>
      <c r="L7" s="68">
        <v>0.625</v>
      </c>
      <c r="M7" s="68">
        <v>0.7583333333333333</v>
      </c>
      <c r="N7" s="204">
        <f>(I7-D7)+(M7-L7)-P7</f>
        <v>0.2486111111111111</v>
      </c>
      <c r="O7" s="107" t="s">
        <v>82</v>
      </c>
      <c r="P7" s="84">
        <v>0.020833333333333332</v>
      </c>
    </row>
    <row r="8" spans="1:16" s="95" customFormat="1" ht="24" customHeight="1" thickBot="1">
      <c r="A8" s="69">
        <v>4</v>
      </c>
      <c r="B8" s="133" t="s">
        <v>33</v>
      </c>
      <c r="C8" s="205" t="s">
        <v>30</v>
      </c>
      <c r="D8" s="201">
        <v>0.4222222222222222</v>
      </c>
      <c r="E8" s="68">
        <v>0.43333333333333335</v>
      </c>
      <c r="F8" s="68">
        <v>0.46527777777777773</v>
      </c>
      <c r="G8" s="202">
        <v>0.4826388888888889</v>
      </c>
      <c r="H8" s="68">
        <v>0.4986111111111111</v>
      </c>
      <c r="I8" s="68">
        <v>0.5104166666666666</v>
      </c>
      <c r="J8" s="68">
        <v>0.5333333333333333</v>
      </c>
      <c r="K8" s="74" t="s">
        <v>77</v>
      </c>
      <c r="L8" s="202">
        <v>0.5881944444444445</v>
      </c>
      <c r="M8" s="68">
        <v>0.6638888888888889</v>
      </c>
      <c r="N8" s="204">
        <f>(J8-D8)+(M8-L8)-P8</f>
        <v>0.1868055555555555</v>
      </c>
      <c r="O8" s="108" t="s">
        <v>83</v>
      </c>
      <c r="P8" s="100">
        <v>0</v>
      </c>
    </row>
    <row r="9" spans="1:16" s="5" customFormat="1" ht="24" customHeight="1" thickBot="1">
      <c r="A9" s="69">
        <v>5</v>
      </c>
      <c r="B9" s="133" t="s">
        <v>34</v>
      </c>
      <c r="C9" s="205" t="s">
        <v>30</v>
      </c>
      <c r="D9" s="201">
        <v>0.4222222222222222</v>
      </c>
      <c r="E9" s="68">
        <v>0.45069444444444445</v>
      </c>
      <c r="F9" s="68">
        <v>0.5576388888888889</v>
      </c>
      <c r="G9" s="206">
        <v>0.5868055555555556</v>
      </c>
      <c r="H9" s="68">
        <v>0.6375</v>
      </c>
      <c r="I9" s="68">
        <v>0.6625</v>
      </c>
      <c r="J9" s="68"/>
      <c r="K9" s="202">
        <v>0.7048611111111112</v>
      </c>
      <c r="L9" s="202">
        <v>0.7694444444444444</v>
      </c>
      <c r="M9" s="203"/>
      <c r="N9" s="204"/>
      <c r="O9" s="107" t="s">
        <v>82</v>
      </c>
      <c r="P9" s="84">
        <v>0</v>
      </c>
    </row>
    <row r="10" spans="1:16" s="5" customFormat="1" ht="24" customHeight="1" thickBot="1">
      <c r="A10" s="69">
        <v>6</v>
      </c>
      <c r="B10" s="133" t="s">
        <v>35</v>
      </c>
      <c r="C10" s="205" t="s">
        <v>30</v>
      </c>
      <c r="D10" s="201">
        <v>0.4222222222222222</v>
      </c>
      <c r="E10" s="68">
        <v>0.5083333333333333</v>
      </c>
      <c r="F10" s="68">
        <v>0.5694444444444444</v>
      </c>
      <c r="G10" s="68">
        <v>0.6041666666666666</v>
      </c>
      <c r="H10" s="68">
        <v>0.6319444444444444</v>
      </c>
      <c r="I10" s="68">
        <v>0.6541666666666667</v>
      </c>
      <c r="J10" s="68"/>
      <c r="K10" s="68">
        <v>0.6847222222222222</v>
      </c>
      <c r="L10" s="68">
        <v>0.7215277777777778</v>
      </c>
      <c r="M10" s="203"/>
      <c r="N10" s="204"/>
      <c r="O10" s="107" t="s">
        <v>82</v>
      </c>
      <c r="P10" s="84">
        <v>0</v>
      </c>
    </row>
    <row r="11" spans="1:16" s="99" customFormat="1" ht="24" customHeight="1" thickBot="1">
      <c r="A11" s="69">
        <v>7</v>
      </c>
      <c r="B11" s="133" t="s">
        <v>36</v>
      </c>
      <c r="C11" s="205" t="s">
        <v>30</v>
      </c>
      <c r="D11" s="201">
        <v>0.4222222222222222</v>
      </c>
      <c r="E11" s="68">
        <v>0.4625</v>
      </c>
      <c r="F11" s="68">
        <v>0.5145833333333333</v>
      </c>
      <c r="G11" s="68">
        <v>0.5444444444444444</v>
      </c>
      <c r="H11" s="68">
        <v>0.5791666666666667</v>
      </c>
      <c r="I11" s="68">
        <v>0.6006944444444444</v>
      </c>
      <c r="J11" s="68"/>
      <c r="K11" s="68">
        <v>0.6451388888888888</v>
      </c>
      <c r="L11" s="68">
        <v>0.7194444444444444</v>
      </c>
      <c r="M11" s="77" t="s">
        <v>80</v>
      </c>
      <c r="N11" s="204"/>
      <c r="O11" s="109" t="s">
        <v>80</v>
      </c>
      <c r="P11" s="96"/>
    </row>
    <row r="12" spans="1:16" s="5" customFormat="1" ht="24" customHeight="1" thickBot="1">
      <c r="A12" s="69">
        <v>8</v>
      </c>
      <c r="B12" s="133" t="s">
        <v>37</v>
      </c>
      <c r="C12" s="205" t="s">
        <v>38</v>
      </c>
      <c r="D12" s="201">
        <v>0.4222222222222222</v>
      </c>
      <c r="E12" s="68">
        <v>0.4361111111111111</v>
      </c>
      <c r="F12" s="68">
        <v>0.47361111111111115</v>
      </c>
      <c r="G12" s="202">
        <v>0.49583333333333335</v>
      </c>
      <c r="H12" s="202">
        <v>0.5291666666666667</v>
      </c>
      <c r="I12" s="202">
        <v>0.545138888888889</v>
      </c>
      <c r="J12" s="202"/>
      <c r="K12" s="202">
        <v>0.5784722222222222</v>
      </c>
      <c r="L12" s="202">
        <v>0.6291666666666667</v>
      </c>
      <c r="M12" s="68">
        <v>0.7597222222222223</v>
      </c>
      <c r="N12" s="204">
        <f>(I12-D12)+(M12-L12)-P12</f>
        <v>0.2368055555555557</v>
      </c>
      <c r="O12" s="107" t="s">
        <v>82</v>
      </c>
      <c r="P12" s="100">
        <v>0.016666666666666666</v>
      </c>
    </row>
    <row r="13" spans="1:16" s="5" customFormat="1" ht="24" customHeight="1" thickBot="1">
      <c r="A13" s="69">
        <v>9</v>
      </c>
      <c r="B13" s="133" t="s">
        <v>39</v>
      </c>
      <c r="C13" s="205" t="s">
        <v>30</v>
      </c>
      <c r="D13" s="201">
        <v>0.4222222222222222</v>
      </c>
      <c r="E13" s="68">
        <v>0.44375</v>
      </c>
      <c r="F13" s="68">
        <v>0.5222222222222223</v>
      </c>
      <c r="G13" s="68">
        <v>0.5541666666666667</v>
      </c>
      <c r="H13" s="68">
        <v>0.5833333333333334</v>
      </c>
      <c r="I13" s="68">
        <v>0.6027777777777777</v>
      </c>
      <c r="J13" s="68"/>
      <c r="K13" s="68">
        <v>0.6361111111111112</v>
      </c>
      <c r="L13" s="68">
        <v>0.6701388888888888</v>
      </c>
      <c r="M13" s="203"/>
      <c r="N13" s="204"/>
      <c r="O13" s="107" t="s">
        <v>82</v>
      </c>
      <c r="P13" s="84">
        <v>0</v>
      </c>
    </row>
    <row r="14" spans="1:16" s="95" customFormat="1" ht="24" customHeight="1" thickBot="1">
      <c r="A14" s="69">
        <v>10</v>
      </c>
      <c r="B14" s="133" t="s">
        <v>40</v>
      </c>
      <c r="C14" s="205" t="s">
        <v>30</v>
      </c>
      <c r="D14" s="201">
        <v>0.4222222222222222</v>
      </c>
      <c r="E14" s="68">
        <v>0.4381944444444445</v>
      </c>
      <c r="F14" s="68">
        <v>0.4756944444444444</v>
      </c>
      <c r="G14" s="206">
        <v>0.5034722222222222</v>
      </c>
      <c r="H14" s="68">
        <v>0.5319444444444444</v>
      </c>
      <c r="I14" s="68">
        <v>0.548611111111111</v>
      </c>
      <c r="J14" s="68">
        <v>0.5819444444444445</v>
      </c>
      <c r="K14" s="68">
        <v>0.6340277777777777</v>
      </c>
      <c r="L14" s="68">
        <v>0.6708333333333334</v>
      </c>
      <c r="M14" s="68">
        <v>0.7638888888888888</v>
      </c>
      <c r="N14" s="204">
        <f>(J14-D14)+(M14-L14)-P14</f>
        <v>0.2527777777777777</v>
      </c>
      <c r="O14" s="108" t="s">
        <v>83</v>
      </c>
      <c r="P14" s="84">
        <v>0</v>
      </c>
    </row>
    <row r="15" spans="1:16" s="99" customFormat="1" ht="24" customHeight="1" thickBot="1">
      <c r="A15" s="69">
        <v>11</v>
      </c>
      <c r="B15" s="133" t="s">
        <v>41</v>
      </c>
      <c r="C15" s="205" t="s">
        <v>42</v>
      </c>
      <c r="D15" s="201">
        <v>0.4222222222222222</v>
      </c>
      <c r="E15" s="68" t="s">
        <v>75</v>
      </c>
      <c r="F15" s="68" t="s">
        <v>75</v>
      </c>
      <c r="G15" s="68" t="s">
        <v>75</v>
      </c>
      <c r="H15" s="68" t="s">
        <v>75</v>
      </c>
      <c r="I15" s="68">
        <v>0.5986111111111111</v>
      </c>
      <c r="J15" s="68"/>
      <c r="K15" s="68">
        <v>0.6222222222222222</v>
      </c>
      <c r="L15" s="68">
        <v>0.6527777777777778</v>
      </c>
      <c r="M15" s="68">
        <v>0.7576388888888889</v>
      </c>
      <c r="N15" s="204">
        <f>(M15-D15)-P15</f>
        <v>0.33541666666666664</v>
      </c>
      <c r="O15" s="109" t="s">
        <v>84</v>
      </c>
      <c r="P15" s="84"/>
    </row>
    <row r="16" spans="1:16" s="5" customFormat="1" ht="24" customHeight="1" thickBot="1">
      <c r="A16" s="69">
        <v>12</v>
      </c>
      <c r="B16" s="133" t="s">
        <v>43</v>
      </c>
      <c r="C16" s="205" t="s">
        <v>42</v>
      </c>
      <c r="D16" s="201">
        <v>0.4222222222222222</v>
      </c>
      <c r="E16" s="68">
        <v>0.44375</v>
      </c>
      <c r="F16" s="68">
        <v>0.49583333333333335</v>
      </c>
      <c r="G16" s="68">
        <v>0.5270833333333333</v>
      </c>
      <c r="H16" s="68">
        <v>0.5576388888888889</v>
      </c>
      <c r="I16" s="68">
        <v>0.5784722222222222</v>
      </c>
      <c r="J16" s="68"/>
      <c r="K16" s="68">
        <v>0.611111111111111</v>
      </c>
      <c r="L16" s="68">
        <v>0.64375</v>
      </c>
      <c r="M16" s="68">
        <v>0.7409722222222223</v>
      </c>
      <c r="N16" s="204">
        <f>(I16-D16)+(M16-L16)-P16</f>
        <v>0.25138888888888883</v>
      </c>
      <c r="O16" s="107" t="s">
        <v>82</v>
      </c>
      <c r="P16" s="96">
        <v>0.0020833333333333333</v>
      </c>
    </row>
    <row r="17" spans="1:16" s="5" customFormat="1" ht="24" customHeight="1" thickBot="1">
      <c r="A17" s="69">
        <v>13</v>
      </c>
      <c r="B17" s="133" t="s">
        <v>44</v>
      </c>
      <c r="C17" s="205" t="s">
        <v>30</v>
      </c>
      <c r="D17" s="201">
        <v>0.4222222222222222</v>
      </c>
      <c r="E17" s="68">
        <v>0.45208333333333334</v>
      </c>
      <c r="F17" s="68">
        <v>0.5041666666666667</v>
      </c>
      <c r="G17" s="202">
        <v>0.5326388888888889</v>
      </c>
      <c r="H17" s="202">
        <v>0.5583333333333333</v>
      </c>
      <c r="I17" s="202">
        <v>0.5756944444444444</v>
      </c>
      <c r="J17" s="202"/>
      <c r="K17" s="202"/>
      <c r="L17" s="207">
        <v>0.6458333333333334</v>
      </c>
      <c r="M17" s="68">
        <v>0.7729166666666667</v>
      </c>
      <c r="N17" s="204">
        <f>(I17-D17)+(M17-L17)-P17</f>
        <v>0.2805555555555555</v>
      </c>
      <c r="O17" s="107" t="s">
        <v>82</v>
      </c>
      <c r="P17" s="84">
        <v>0</v>
      </c>
    </row>
    <row r="18" spans="1:16" s="5" customFormat="1" ht="24" customHeight="1" thickBot="1">
      <c r="A18" s="69">
        <v>14</v>
      </c>
      <c r="B18" s="133" t="s">
        <v>45</v>
      </c>
      <c r="C18" s="205" t="s">
        <v>30</v>
      </c>
      <c r="D18" s="201">
        <v>0.4222222222222222</v>
      </c>
      <c r="E18" s="68">
        <v>0.44930555555555557</v>
      </c>
      <c r="F18" s="68">
        <v>0.5305555555555556</v>
      </c>
      <c r="G18" s="68">
        <v>0.55625</v>
      </c>
      <c r="H18" s="68">
        <v>0.5826388888888888</v>
      </c>
      <c r="I18" s="68">
        <v>0.6013888888888889</v>
      </c>
      <c r="J18" s="68"/>
      <c r="K18" s="68">
        <v>0.6270833333333333</v>
      </c>
      <c r="L18" s="68">
        <v>0.6527777777777778</v>
      </c>
      <c r="M18" s="68">
        <v>0.7659722222222222</v>
      </c>
      <c r="N18" s="204">
        <f>(I18-D18)+(M18-L18)-P18</f>
        <v>0.292361111111111</v>
      </c>
      <c r="O18" s="107" t="s">
        <v>82</v>
      </c>
      <c r="P18" s="96">
        <v>0</v>
      </c>
    </row>
    <row r="19" spans="1:16" s="95" customFormat="1" ht="24" customHeight="1" thickBot="1">
      <c r="A19" s="69">
        <v>15</v>
      </c>
      <c r="B19" s="133" t="s">
        <v>46</v>
      </c>
      <c r="C19" s="205" t="s">
        <v>38</v>
      </c>
      <c r="D19" s="201">
        <v>0.4222222222222222</v>
      </c>
      <c r="E19" s="68">
        <v>0.45625</v>
      </c>
      <c r="F19" s="68">
        <v>0.48194444444444445</v>
      </c>
      <c r="G19" s="68">
        <v>0.5152777777777778</v>
      </c>
      <c r="H19" s="68">
        <v>0.5326388888888889</v>
      </c>
      <c r="I19" s="68">
        <v>0.545138888888889</v>
      </c>
      <c r="J19" s="68">
        <v>0.56875</v>
      </c>
      <c r="K19" s="68"/>
      <c r="L19" s="68">
        <v>0.6222222222222222</v>
      </c>
      <c r="M19" s="68">
        <v>0.7090277777777777</v>
      </c>
      <c r="N19" s="204">
        <f>(J19-D19)+(M19-L19)-P19</f>
        <v>0.20972222222222212</v>
      </c>
      <c r="O19" s="108" t="s">
        <v>83</v>
      </c>
      <c r="P19" s="98">
        <v>0.02361111111111111</v>
      </c>
    </row>
    <row r="20" spans="1:16" s="5" customFormat="1" ht="24" customHeight="1" thickBot="1">
      <c r="A20" s="69">
        <v>16</v>
      </c>
      <c r="B20" s="133" t="s">
        <v>47</v>
      </c>
      <c r="C20" s="205" t="s">
        <v>38</v>
      </c>
      <c r="D20" s="201">
        <v>0.4222222222222222</v>
      </c>
      <c r="E20" s="68">
        <v>0.44166666666666665</v>
      </c>
      <c r="F20" s="68">
        <v>0.49583333333333335</v>
      </c>
      <c r="G20" s="68">
        <v>0.5284722222222222</v>
      </c>
      <c r="H20" s="68">
        <v>0.5618055555555556</v>
      </c>
      <c r="I20" s="68">
        <v>0.5861111111111111</v>
      </c>
      <c r="J20" s="68"/>
      <c r="K20" s="68">
        <v>0.6201388888888889</v>
      </c>
      <c r="L20" s="68">
        <v>0.6666666666666666</v>
      </c>
      <c r="M20" s="203"/>
      <c r="N20" s="204"/>
      <c r="O20" s="107" t="s">
        <v>82</v>
      </c>
      <c r="P20" s="98">
        <v>0</v>
      </c>
    </row>
    <row r="21" spans="1:16" s="95" customFormat="1" ht="24" customHeight="1" thickBot="1">
      <c r="A21" s="69">
        <v>17</v>
      </c>
      <c r="B21" s="133" t="s">
        <v>48</v>
      </c>
      <c r="C21" s="205" t="s">
        <v>38</v>
      </c>
      <c r="D21" s="201">
        <v>0.4222222222222222</v>
      </c>
      <c r="E21" s="68">
        <v>0.4354166666666666</v>
      </c>
      <c r="F21" s="68">
        <v>0.4708333333333334</v>
      </c>
      <c r="G21" s="68">
        <v>0.4909722222222222</v>
      </c>
      <c r="H21" s="68">
        <v>0.50625</v>
      </c>
      <c r="I21" s="68">
        <v>0.517361111111111</v>
      </c>
      <c r="J21" s="68">
        <v>0.5416666666666666</v>
      </c>
      <c r="K21" s="68">
        <v>0.6</v>
      </c>
      <c r="L21" s="68">
        <v>0.6208333333333333</v>
      </c>
      <c r="M21" s="68">
        <v>0.7069444444444444</v>
      </c>
      <c r="N21" s="204">
        <f>(J21-D21)+(M21-L21)-P21</f>
        <v>0.18055555555555544</v>
      </c>
      <c r="O21" s="108" t="s">
        <v>83</v>
      </c>
      <c r="P21" s="98">
        <v>0.025</v>
      </c>
    </row>
    <row r="22" spans="1:16" s="97" customFormat="1" ht="24" customHeight="1" thickBot="1">
      <c r="A22" s="69">
        <v>18</v>
      </c>
      <c r="B22" s="133" t="s">
        <v>49</v>
      </c>
      <c r="C22" s="205" t="s">
        <v>30</v>
      </c>
      <c r="D22" s="201">
        <v>0.4222222222222222</v>
      </c>
      <c r="E22" s="68">
        <v>0.44097222222222227</v>
      </c>
      <c r="F22" s="68">
        <v>0.4701388888888889</v>
      </c>
      <c r="G22" s="68">
        <v>0.4902777777777778</v>
      </c>
      <c r="H22" s="68">
        <v>0.5055555555555555</v>
      </c>
      <c r="I22" s="68">
        <v>0.517361111111111</v>
      </c>
      <c r="J22" s="68">
        <v>0.5381944444444444</v>
      </c>
      <c r="K22" s="68"/>
      <c r="L22" s="68">
        <v>0.5916666666666667</v>
      </c>
      <c r="M22" s="68">
        <v>0.6583333333333333</v>
      </c>
      <c r="N22" s="204">
        <f>(J22-D22)+(M22-L22)-P22</f>
        <v>0.18263888888888885</v>
      </c>
      <c r="O22" s="108" t="s">
        <v>83</v>
      </c>
      <c r="P22" s="85">
        <v>0</v>
      </c>
    </row>
    <row r="23" spans="1:16" s="97" customFormat="1" ht="24" customHeight="1" thickBot="1">
      <c r="A23" s="69">
        <v>19</v>
      </c>
      <c r="B23" s="133" t="s">
        <v>50</v>
      </c>
      <c r="C23" s="205" t="s">
        <v>30</v>
      </c>
      <c r="D23" s="201">
        <v>0.4222222222222222</v>
      </c>
      <c r="E23" s="208">
        <v>0.4513888888888889</v>
      </c>
      <c r="F23" s="68">
        <v>0.4888888888888889</v>
      </c>
      <c r="G23" s="68">
        <v>0.5090277777777777</v>
      </c>
      <c r="H23" s="68">
        <v>0.5277777777777778</v>
      </c>
      <c r="I23" s="68">
        <v>0.5430555555555555</v>
      </c>
      <c r="J23" s="68">
        <v>0.576388888888889</v>
      </c>
      <c r="K23" s="68">
        <v>0.6694444444444444</v>
      </c>
      <c r="L23" s="68">
        <v>0.6986111111111111</v>
      </c>
      <c r="M23" s="68">
        <v>0.8020833333333334</v>
      </c>
      <c r="N23" s="204">
        <f>(J23-D23)+(M23-L23)-P23</f>
        <v>0.25763888888888903</v>
      </c>
      <c r="O23" s="108" t="s">
        <v>83</v>
      </c>
      <c r="P23" s="85">
        <v>0</v>
      </c>
    </row>
    <row r="24" spans="1:16" s="97" customFormat="1" ht="24" customHeight="1" thickBot="1">
      <c r="A24" s="69">
        <v>20</v>
      </c>
      <c r="B24" s="133" t="s">
        <v>51</v>
      </c>
      <c r="C24" s="205" t="s">
        <v>30</v>
      </c>
      <c r="D24" s="201">
        <v>0.4222222222222222</v>
      </c>
      <c r="E24" s="68">
        <v>0.4381944444444445</v>
      </c>
      <c r="F24" s="68">
        <v>0.4826388888888889</v>
      </c>
      <c r="G24" s="68">
        <v>0.5069444444444444</v>
      </c>
      <c r="H24" s="68">
        <v>0.5270833333333333</v>
      </c>
      <c r="I24" s="68">
        <v>0.5416666666666666</v>
      </c>
      <c r="J24" s="68">
        <v>0.5673611111111111</v>
      </c>
      <c r="K24" s="68">
        <v>0.6340277777777777</v>
      </c>
      <c r="L24" s="68">
        <v>0.6673611111111111</v>
      </c>
      <c r="M24" s="68">
        <v>0.7444444444444445</v>
      </c>
      <c r="N24" s="204">
        <f>(J24-D24)+(M24-L24)-P24</f>
        <v>0.22222222222222227</v>
      </c>
      <c r="O24" s="108" t="s">
        <v>83</v>
      </c>
      <c r="P24" s="102">
        <v>0</v>
      </c>
    </row>
    <row r="25" spans="1:16" ht="24" customHeight="1" thickBot="1">
      <c r="A25" s="69">
        <v>21</v>
      </c>
      <c r="B25" s="133" t="s">
        <v>52</v>
      </c>
      <c r="C25" s="205" t="s">
        <v>30</v>
      </c>
      <c r="D25" s="201">
        <v>0.4222222222222222</v>
      </c>
      <c r="E25" s="68">
        <v>0.4527777777777778</v>
      </c>
      <c r="F25" s="68">
        <v>0.5013888888888889</v>
      </c>
      <c r="G25" s="68">
        <v>0.5333333333333333</v>
      </c>
      <c r="H25" s="68">
        <v>0.5583333333333333</v>
      </c>
      <c r="I25" s="68">
        <v>0.5770833333333333</v>
      </c>
      <c r="J25" s="68"/>
      <c r="K25" s="68">
        <v>0.6069444444444444</v>
      </c>
      <c r="L25" s="68">
        <v>0.6368055555555555</v>
      </c>
      <c r="M25" s="68">
        <v>0.75</v>
      </c>
      <c r="N25" s="204">
        <f>(I25-D25)+(M25-L25)-P25</f>
        <v>0.25902777777777775</v>
      </c>
      <c r="O25" s="107" t="s">
        <v>82</v>
      </c>
      <c r="P25" s="98">
        <v>0.009027777777777779</v>
      </c>
    </row>
    <row r="26" spans="1:16" ht="24" customHeight="1" thickBot="1">
      <c r="A26" s="69">
        <v>22</v>
      </c>
      <c r="B26" s="133" t="s">
        <v>53</v>
      </c>
      <c r="C26" s="205" t="s">
        <v>30</v>
      </c>
      <c r="D26" s="201">
        <v>0.4222222222222222</v>
      </c>
      <c r="E26" s="68">
        <v>0.4770833333333333</v>
      </c>
      <c r="F26" s="68">
        <v>0.517361111111111</v>
      </c>
      <c r="G26" s="68">
        <v>0.5506944444444445</v>
      </c>
      <c r="H26" s="68">
        <v>0.576388888888889</v>
      </c>
      <c r="I26" s="68">
        <v>0.5951388888888889</v>
      </c>
      <c r="J26" s="68"/>
      <c r="K26" s="68">
        <v>0.6236111111111111</v>
      </c>
      <c r="L26" s="68">
        <v>0.6513888888888889</v>
      </c>
      <c r="M26" s="68">
        <v>0.7506944444444444</v>
      </c>
      <c r="N26" s="204">
        <f>(I26-D26)+(M26-L26)-P26</f>
        <v>0.2722222222222222</v>
      </c>
      <c r="O26" s="107" t="s">
        <v>82</v>
      </c>
      <c r="P26" s="85">
        <v>0</v>
      </c>
    </row>
    <row r="27" spans="1:16" s="101" customFormat="1" ht="24" customHeight="1" thickBot="1">
      <c r="A27" s="69">
        <v>23</v>
      </c>
      <c r="B27" s="133" t="s">
        <v>54</v>
      </c>
      <c r="C27" s="205" t="s">
        <v>38</v>
      </c>
      <c r="D27" s="201">
        <v>0.4222222222222222</v>
      </c>
      <c r="E27" s="68">
        <v>0.5215277777777778</v>
      </c>
      <c r="F27" s="68">
        <v>0.6472222222222223</v>
      </c>
      <c r="G27" s="68" t="s">
        <v>75</v>
      </c>
      <c r="H27" s="68" t="s">
        <v>75</v>
      </c>
      <c r="I27" s="68" t="s">
        <v>75</v>
      </c>
      <c r="J27" s="68" t="s">
        <v>75</v>
      </c>
      <c r="K27" s="68" t="s">
        <v>75</v>
      </c>
      <c r="L27" s="68" t="s">
        <v>75</v>
      </c>
      <c r="M27" s="203" t="s">
        <v>80</v>
      </c>
      <c r="N27" s="204"/>
      <c r="O27" s="109" t="s">
        <v>80</v>
      </c>
      <c r="P27" s="85" t="s">
        <v>75</v>
      </c>
    </row>
    <row r="28" spans="1:16" s="97" customFormat="1" ht="24" customHeight="1" thickBot="1">
      <c r="A28" s="69">
        <v>24</v>
      </c>
      <c r="B28" s="133" t="s">
        <v>55</v>
      </c>
      <c r="C28" s="205" t="s">
        <v>30</v>
      </c>
      <c r="D28" s="201">
        <v>0.4222222222222222</v>
      </c>
      <c r="E28" s="68">
        <v>0.4388888888888889</v>
      </c>
      <c r="F28" s="68">
        <v>0.4840277777777778</v>
      </c>
      <c r="G28" s="68">
        <v>0.5222222222222223</v>
      </c>
      <c r="H28" s="68">
        <v>0.545138888888889</v>
      </c>
      <c r="I28" s="68">
        <v>0.5618055555555556</v>
      </c>
      <c r="J28" s="68">
        <v>0.5944444444444444</v>
      </c>
      <c r="K28" s="68"/>
      <c r="L28" s="208">
        <v>0.6805555555555555</v>
      </c>
      <c r="M28" s="68">
        <v>0.7666666666666666</v>
      </c>
      <c r="N28" s="204">
        <f>(J28-D28)+(M28-L28)-P28</f>
        <v>0.25833333333333336</v>
      </c>
      <c r="O28" s="108" t="s">
        <v>83</v>
      </c>
      <c r="P28" s="85">
        <v>0</v>
      </c>
    </row>
    <row r="29" spans="1:16" ht="24" customHeight="1" thickBot="1">
      <c r="A29" s="69">
        <v>25</v>
      </c>
      <c r="B29" s="133" t="s">
        <v>56</v>
      </c>
      <c r="C29" s="205" t="s">
        <v>38</v>
      </c>
      <c r="D29" s="201">
        <v>0.4222222222222222</v>
      </c>
      <c r="E29" s="68">
        <v>0.43402777777777773</v>
      </c>
      <c r="F29" s="68">
        <v>0.5090277777777777</v>
      </c>
      <c r="G29" s="68">
        <v>0.5298611111111111</v>
      </c>
      <c r="H29" s="68">
        <v>0.5513888888888888</v>
      </c>
      <c r="I29" s="68">
        <v>0.5673611111111111</v>
      </c>
      <c r="J29" s="68"/>
      <c r="K29" s="68">
        <v>0.5930555555555556</v>
      </c>
      <c r="L29" s="68">
        <v>0.6284722222222222</v>
      </c>
      <c r="M29" s="68">
        <v>0.7361111111111112</v>
      </c>
      <c r="N29" s="204">
        <f>(I29-D29)+(M29-L29)-P29</f>
        <v>0.23541666666666672</v>
      </c>
      <c r="O29" s="107" t="s">
        <v>82</v>
      </c>
      <c r="P29" s="85">
        <v>0.017361111111111112</v>
      </c>
    </row>
    <row r="30" spans="1:16" ht="24" customHeight="1" thickBot="1">
      <c r="A30" s="69">
        <v>26</v>
      </c>
      <c r="B30" s="133" t="s">
        <v>57</v>
      </c>
      <c r="C30" s="205" t="s">
        <v>38</v>
      </c>
      <c r="D30" s="201">
        <v>0.4222222222222222</v>
      </c>
      <c r="E30" s="68">
        <v>0.4354166666666666</v>
      </c>
      <c r="F30" s="68">
        <v>0.4847222222222222</v>
      </c>
      <c r="G30" s="202">
        <v>0.5263888888888889</v>
      </c>
      <c r="H30" s="202">
        <v>0.5513888888888888</v>
      </c>
      <c r="I30" s="202">
        <v>0.5694444444444444</v>
      </c>
      <c r="J30" s="202"/>
      <c r="K30" s="68">
        <v>0.6027777777777777</v>
      </c>
      <c r="L30" s="68">
        <v>0.6409722222222222</v>
      </c>
      <c r="M30" s="68">
        <v>0.75</v>
      </c>
      <c r="N30" s="204">
        <f>(I30-D30)+(M30-L30)-P30</f>
        <v>0.25138888888888894</v>
      </c>
      <c r="O30" s="107" t="s">
        <v>82</v>
      </c>
      <c r="P30" s="98">
        <v>0.004861111111111111</v>
      </c>
    </row>
    <row r="31" spans="1:16" ht="24" customHeight="1" thickBot="1">
      <c r="A31" s="69">
        <v>27</v>
      </c>
      <c r="B31" s="133" t="s">
        <v>58</v>
      </c>
      <c r="C31" s="205" t="s">
        <v>30</v>
      </c>
      <c r="D31" s="201">
        <v>0.4222222222222222</v>
      </c>
      <c r="E31" s="68">
        <v>0.44305555555555554</v>
      </c>
      <c r="F31" s="68">
        <v>0.4777777777777778</v>
      </c>
      <c r="G31" s="202">
        <v>0.4986111111111111</v>
      </c>
      <c r="H31" s="202">
        <v>0.5180555555555556</v>
      </c>
      <c r="I31" s="202">
        <v>0.5333333333333333</v>
      </c>
      <c r="J31" s="202"/>
      <c r="K31" s="68">
        <v>0.5611111111111111</v>
      </c>
      <c r="L31" s="68">
        <v>0.5881944444444445</v>
      </c>
      <c r="M31" s="203"/>
      <c r="N31" s="204"/>
      <c r="O31" s="107" t="s">
        <v>82</v>
      </c>
      <c r="P31" s="98">
        <v>0</v>
      </c>
    </row>
    <row r="32" spans="1:16" ht="24" customHeight="1" thickBot="1">
      <c r="A32" s="69">
        <v>28</v>
      </c>
      <c r="B32" s="133" t="s">
        <v>59</v>
      </c>
      <c r="C32" s="205" t="s">
        <v>30</v>
      </c>
      <c r="D32" s="201">
        <v>0.4222222222222222</v>
      </c>
      <c r="E32" s="68">
        <v>0.45416666666666666</v>
      </c>
      <c r="F32" s="68">
        <v>0.5090277777777777</v>
      </c>
      <c r="G32" s="202">
        <v>0.5430555555555555</v>
      </c>
      <c r="H32" s="202">
        <v>0.5736111111111112</v>
      </c>
      <c r="I32" s="202">
        <v>0.5951388888888889</v>
      </c>
      <c r="J32" s="202"/>
      <c r="K32" s="68">
        <v>0.6263888888888889</v>
      </c>
      <c r="L32" s="68">
        <v>0.6534722222222222</v>
      </c>
      <c r="M32" s="68">
        <v>0.7506944444444444</v>
      </c>
      <c r="N32" s="204">
        <f>(I32-D32)+(M32-L32)-P32</f>
        <v>0.2701388888888889</v>
      </c>
      <c r="O32" s="107" t="s">
        <v>82</v>
      </c>
      <c r="P32" s="102">
        <v>0</v>
      </c>
    </row>
    <row r="33" spans="1:18" s="97" customFormat="1" ht="24" customHeight="1" thickBot="1">
      <c r="A33" s="69">
        <v>29</v>
      </c>
      <c r="B33" s="133" t="s">
        <v>60</v>
      </c>
      <c r="C33" s="205" t="s">
        <v>30</v>
      </c>
      <c r="D33" s="201">
        <v>0.4222222222222222</v>
      </c>
      <c r="E33" s="68">
        <v>0.4354166666666666</v>
      </c>
      <c r="F33" s="68">
        <v>0.4708333333333334</v>
      </c>
      <c r="G33" s="202">
        <v>0.4930555555555556</v>
      </c>
      <c r="H33" s="202">
        <v>0.513888888888889</v>
      </c>
      <c r="I33" s="202">
        <v>0.5305555555555556</v>
      </c>
      <c r="J33" s="202">
        <v>0.5541666666666667</v>
      </c>
      <c r="K33" s="68"/>
      <c r="L33" s="68">
        <v>0.6243055555555556</v>
      </c>
      <c r="M33" s="68">
        <v>0.7166666666666667</v>
      </c>
      <c r="N33" s="204">
        <f>(J33-D33)+(M33-L33)-P33</f>
        <v>0.2243055555555556</v>
      </c>
      <c r="O33" s="108" t="s">
        <v>83</v>
      </c>
      <c r="P33" s="98">
        <v>0</v>
      </c>
      <c r="Q33" s="211"/>
      <c r="R33" s="209"/>
    </row>
    <row r="34" spans="1:18" s="97" customFormat="1" ht="24" customHeight="1" thickBot="1">
      <c r="A34" s="69">
        <v>30</v>
      </c>
      <c r="B34" s="133" t="s">
        <v>61</v>
      </c>
      <c r="C34" s="205" t="s">
        <v>38</v>
      </c>
      <c r="D34" s="201">
        <v>0.4222222222222222</v>
      </c>
      <c r="E34" s="68">
        <v>0.4444444444444444</v>
      </c>
      <c r="F34" s="68">
        <v>0.4770833333333333</v>
      </c>
      <c r="G34" s="202">
        <v>0.4979166666666666</v>
      </c>
      <c r="H34" s="202">
        <v>0.5166666666666667</v>
      </c>
      <c r="I34" s="202">
        <v>0.5326388888888889</v>
      </c>
      <c r="J34" s="202">
        <v>0.5638888888888889</v>
      </c>
      <c r="K34" s="68">
        <v>0.6166666666666667</v>
      </c>
      <c r="L34" s="68">
        <v>0.6444444444444445</v>
      </c>
      <c r="M34" s="68">
        <v>0.7479166666666667</v>
      </c>
      <c r="N34" s="204">
        <f>(J34-D34)+(M34-L34)</f>
        <v>0.24513888888888885</v>
      </c>
      <c r="O34" s="108" t="s">
        <v>83</v>
      </c>
      <c r="P34" s="98"/>
      <c r="Q34" s="212"/>
      <c r="R34" s="209"/>
    </row>
    <row r="35" spans="1:18" s="101" customFormat="1" ht="24" customHeight="1" thickBot="1">
      <c r="A35" s="69">
        <v>31</v>
      </c>
      <c r="B35" s="133" t="s">
        <v>62</v>
      </c>
      <c r="C35" s="205" t="s">
        <v>38</v>
      </c>
      <c r="D35" s="201">
        <v>0.4222222222222222</v>
      </c>
      <c r="E35" s="68">
        <v>0.4451388888888889</v>
      </c>
      <c r="F35" s="68">
        <v>0.5229166666666667</v>
      </c>
      <c r="G35" s="202">
        <v>0.5722222222222222</v>
      </c>
      <c r="H35" s="202">
        <v>0.6083333333333333</v>
      </c>
      <c r="I35" s="202">
        <v>0.6291666666666667</v>
      </c>
      <c r="J35" s="202"/>
      <c r="K35" s="68">
        <v>0.6604166666666667</v>
      </c>
      <c r="L35" s="68">
        <v>0.7083333333333334</v>
      </c>
      <c r="M35" s="77" t="s">
        <v>80</v>
      </c>
      <c r="N35" s="204"/>
      <c r="O35" s="109" t="s">
        <v>80</v>
      </c>
      <c r="P35" s="85"/>
      <c r="R35" s="210"/>
    </row>
    <row r="36" spans="1:16" s="97" customFormat="1" ht="24" customHeight="1" thickBot="1">
      <c r="A36" s="69">
        <v>33</v>
      </c>
      <c r="B36" s="133" t="s">
        <v>64</v>
      </c>
      <c r="C36" s="205" t="s">
        <v>30</v>
      </c>
      <c r="D36" s="201">
        <v>0.4222222222222222</v>
      </c>
      <c r="E36" s="68">
        <v>0.44027777777777777</v>
      </c>
      <c r="F36" s="68">
        <v>0.4791666666666667</v>
      </c>
      <c r="G36" s="202">
        <v>0.5</v>
      </c>
      <c r="H36" s="202">
        <v>0.517361111111111</v>
      </c>
      <c r="I36" s="202">
        <v>0.5319444444444444</v>
      </c>
      <c r="J36" s="202">
        <v>0.5631944444444444</v>
      </c>
      <c r="K36" s="68">
        <v>0.60625</v>
      </c>
      <c r="L36" s="68">
        <v>0.6381944444444444</v>
      </c>
      <c r="M36" s="68">
        <v>0.7326388888888888</v>
      </c>
      <c r="N36" s="204">
        <f>(J36-D36)+(M36-L36)-P36</f>
        <v>0.21041666666666667</v>
      </c>
      <c r="O36" s="108" t="s">
        <v>83</v>
      </c>
      <c r="P36" s="104">
        <v>0.025</v>
      </c>
    </row>
    <row r="37" spans="1:16" s="97" customFormat="1" ht="24" customHeight="1" thickBot="1">
      <c r="A37" s="69">
        <v>34</v>
      </c>
      <c r="B37" s="133" t="s">
        <v>65</v>
      </c>
      <c r="C37" s="205" t="s">
        <v>30</v>
      </c>
      <c r="D37" s="201">
        <v>0.4222222222222222</v>
      </c>
      <c r="E37" s="68">
        <v>0.4361111111111111</v>
      </c>
      <c r="F37" s="68">
        <v>0.4756944444444444</v>
      </c>
      <c r="G37" s="202">
        <v>0.49583333333333335</v>
      </c>
      <c r="H37" s="202">
        <v>0.5131944444444444</v>
      </c>
      <c r="I37" s="202">
        <v>0.5284722222222222</v>
      </c>
      <c r="J37" s="202">
        <v>0.5548611111111111</v>
      </c>
      <c r="K37" s="68">
        <v>0.5979166666666667</v>
      </c>
      <c r="L37" s="68">
        <v>0.6208333333333333</v>
      </c>
      <c r="M37" s="68">
        <v>0.7430555555555555</v>
      </c>
      <c r="N37" s="204">
        <f>(J37-D37)+(M37-L37)-P37</f>
        <v>0.2506944444444444</v>
      </c>
      <c r="O37" s="108" t="s">
        <v>83</v>
      </c>
      <c r="P37" s="85">
        <v>0.004166666666666667</v>
      </c>
    </row>
    <row r="38" spans="1:16" ht="24" customHeight="1" thickBot="1">
      <c r="A38" s="69">
        <v>35</v>
      </c>
      <c r="B38" s="133" t="s">
        <v>66</v>
      </c>
      <c r="C38" s="205" t="s">
        <v>30</v>
      </c>
      <c r="D38" s="201">
        <v>0.4222222222222222</v>
      </c>
      <c r="E38" s="68">
        <v>0.4465277777777778</v>
      </c>
      <c r="F38" s="68">
        <v>0.47152777777777777</v>
      </c>
      <c r="G38" s="202">
        <v>0.54375</v>
      </c>
      <c r="H38" s="202">
        <v>0.5666666666666667</v>
      </c>
      <c r="I38" s="202">
        <v>0.5847222222222223</v>
      </c>
      <c r="J38" s="202"/>
      <c r="K38" s="68">
        <v>0.6131944444444445</v>
      </c>
      <c r="L38" s="68">
        <v>0.6430555555555556</v>
      </c>
      <c r="M38" s="68">
        <v>0.75</v>
      </c>
      <c r="N38" s="204">
        <f>(I38-D38)+(M38-L38)-P38</f>
        <v>0.26944444444444443</v>
      </c>
      <c r="O38" s="107" t="s">
        <v>82</v>
      </c>
      <c r="P38" s="85"/>
    </row>
    <row r="39" spans="1:16" s="103" customFormat="1" ht="24" customHeight="1" thickBot="1">
      <c r="A39" s="69">
        <v>37</v>
      </c>
      <c r="B39" s="133" t="s">
        <v>67</v>
      </c>
      <c r="C39" s="205" t="s">
        <v>38</v>
      </c>
      <c r="D39" s="201">
        <v>0.4222222222222222</v>
      </c>
      <c r="E39" s="68">
        <v>0.4395833333333334</v>
      </c>
      <c r="F39" s="68">
        <v>0.475</v>
      </c>
      <c r="G39" s="202">
        <v>0.5006944444444444</v>
      </c>
      <c r="H39" s="202">
        <v>0.5243055555555556</v>
      </c>
      <c r="I39" s="202">
        <v>0.5423611111111112</v>
      </c>
      <c r="J39" s="202"/>
      <c r="K39" s="68">
        <v>0.5791666666666667</v>
      </c>
      <c r="L39" s="68">
        <v>0.6173611111111111</v>
      </c>
      <c r="M39" s="77" t="s">
        <v>80</v>
      </c>
      <c r="N39" s="204"/>
      <c r="O39" s="110" t="s">
        <v>80</v>
      </c>
      <c r="P39" s="85"/>
    </row>
    <row r="40" spans="1:16" ht="24" customHeight="1" thickBot="1">
      <c r="A40" s="69">
        <v>38</v>
      </c>
      <c r="B40" s="133" t="s">
        <v>68</v>
      </c>
      <c r="C40" s="205" t="s">
        <v>38</v>
      </c>
      <c r="D40" s="201">
        <v>0.4222222222222222</v>
      </c>
      <c r="E40" s="68">
        <v>0.4381944444444445</v>
      </c>
      <c r="F40" s="68">
        <v>0.4791666666666667</v>
      </c>
      <c r="G40" s="202">
        <v>0.5006944444444444</v>
      </c>
      <c r="H40" s="202">
        <v>0.525</v>
      </c>
      <c r="I40" s="202">
        <v>0.5472222222222222</v>
      </c>
      <c r="J40" s="202"/>
      <c r="K40" s="68">
        <v>0.5791666666666667</v>
      </c>
      <c r="L40" s="68">
        <v>0.6180555555555556</v>
      </c>
      <c r="M40" s="68">
        <v>0.7472222222222222</v>
      </c>
      <c r="N40" s="204">
        <f>(I40-D40)+(M40-L40)-P40</f>
        <v>0.2263888888888888</v>
      </c>
      <c r="O40" s="107" t="s">
        <v>82</v>
      </c>
      <c r="P40" s="85">
        <v>0.027777777777777776</v>
      </c>
    </row>
    <row r="41" spans="1:16" ht="24" customHeight="1" thickBot="1">
      <c r="A41" s="69">
        <v>39</v>
      </c>
      <c r="B41" s="133" t="s">
        <v>69</v>
      </c>
      <c r="C41" s="205" t="s">
        <v>30</v>
      </c>
      <c r="D41" s="201">
        <v>0.4222222222222222</v>
      </c>
      <c r="E41" s="68">
        <v>0.44930555555555557</v>
      </c>
      <c r="F41" s="68">
        <v>0.5215277777777778</v>
      </c>
      <c r="G41" s="202">
        <v>0.5555555555555556</v>
      </c>
      <c r="H41" s="202">
        <v>0.5784722222222222</v>
      </c>
      <c r="I41" s="202">
        <v>0.6</v>
      </c>
      <c r="J41" s="202"/>
      <c r="K41" s="68">
        <v>0.6222222222222222</v>
      </c>
      <c r="L41" s="68">
        <v>0.6527777777777778</v>
      </c>
      <c r="M41" s="68">
        <v>0.751388888888889</v>
      </c>
      <c r="N41" s="204">
        <f>(I41-D41)+(M41-L41)-P41</f>
        <v>0.27638888888888896</v>
      </c>
      <c r="O41" s="107" t="s">
        <v>82</v>
      </c>
      <c r="P41" s="85">
        <v>0</v>
      </c>
    </row>
    <row r="42" spans="1:16" ht="24" customHeight="1" thickBot="1">
      <c r="A42" s="69">
        <v>40</v>
      </c>
      <c r="B42" s="133" t="s">
        <v>70</v>
      </c>
      <c r="C42" s="205" t="s">
        <v>30</v>
      </c>
      <c r="D42" s="201">
        <v>0.4222222222222222</v>
      </c>
      <c r="E42" s="68">
        <v>0.44097222222222227</v>
      </c>
      <c r="F42" s="68">
        <v>0.5118055555555555</v>
      </c>
      <c r="G42" s="202">
        <v>0.54375</v>
      </c>
      <c r="H42" s="202">
        <v>0.5729166666666666</v>
      </c>
      <c r="I42" s="202">
        <v>0.5944444444444444</v>
      </c>
      <c r="J42" s="202"/>
      <c r="K42" s="68">
        <v>0.6270833333333333</v>
      </c>
      <c r="L42" s="68">
        <v>0.6576388888888889</v>
      </c>
      <c r="M42" s="68">
        <v>0.7722222222222223</v>
      </c>
      <c r="N42" s="204">
        <f>(I42-D42)+(M42-L42)-P42</f>
        <v>0.2868055555555556</v>
      </c>
      <c r="O42" s="107" t="s">
        <v>82</v>
      </c>
      <c r="P42" s="98">
        <v>0</v>
      </c>
    </row>
    <row r="43" spans="1:16" ht="24" customHeight="1" thickBot="1">
      <c r="A43" s="69">
        <v>41</v>
      </c>
      <c r="B43" s="133" t="s">
        <v>71</v>
      </c>
      <c r="C43" s="205" t="s">
        <v>30</v>
      </c>
      <c r="D43" s="201">
        <v>0.4222222222222222</v>
      </c>
      <c r="E43" s="68">
        <v>0.45416666666666666</v>
      </c>
      <c r="F43" s="68">
        <v>0.517361111111111</v>
      </c>
      <c r="G43" s="202">
        <v>0.5576388888888889</v>
      </c>
      <c r="H43" s="202">
        <v>0.5895833333333333</v>
      </c>
      <c r="I43" s="202">
        <v>0.611111111111111</v>
      </c>
      <c r="J43" s="202"/>
      <c r="K43" s="68">
        <v>0.6340277777777777</v>
      </c>
      <c r="L43" s="68">
        <v>0.6631944444444444</v>
      </c>
      <c r="M43" s="68">
        <v>0.748611111111111</v>
      </c>
      <c r="N43" s="204">
        <f>(I43-D43)+(M43-L43)-P43</f>
        <v>0.2743055555555554</v>
      </c>
      <c r="O43" s="107" t="s">
        <v>82</v>
      </c>
      <c r="P43" s="85">
        <v>0</v>
      </c>
    </row>
    <row r="44" spans="1:16" ht="24" customHeight="1" thickBot="1">
      <c r="A44" s="69">
        <v>42</v>
      </c>
      <c r="B44" s="133" t="s">
        <v>72</v>
      </c>
      <c r="C44" s="205" t="s">
        <v>30</v>
      </c>
      <c r="D44" s="201">
        <v>0.4222222222222222</v>
      </c>
      <c r="E44" s="68">
        <v>0.4548611111111111</v>
      </c>
      <c r="F44" s="68">
        <v>0.517361111111111</v>
      </c>
      <c r="G44" s="202">
        <v>0.5569444444444445</v>
      </c>
      <c r="H44" s="202">
        <v>0.5895833333333333</v>
      </c>
      <c r="I44" s="202">
        <v>0.611111111111111</v>
      </c>
      <c r="J44" s="202"/>
      <c r="K44" s="68">
        <v>0.6340277777777777</v>
      </c>
      <c r="L44" s="68">
        <v>0.6631944444444444</v>
      </c>
      <c r="M44" s="68">
        <v>0.748611111111111</v>
      </c>
      <c r="N44" s="204">
        <f>(I44-D44)+(M44-L44)-P44</f>
        <v>0.2743055555555554</v>
      </c>
      <c r="O44" s="107" t="s">
        <v>82</v>
      </c>
      <c r="P44" s="85">
        <v>0</v>
      </c>
    </row>
    <row r="45" spans="1:16" s="97" customFormat="1" ht="24" customHeight="1">
      <c r="A45" s="69">
        <v>43</v>
      </c>
      <c r="B45" s="133" t="s">
        <v>73</v>
      </c>
      <c r="C45" s="205" t="s">
        <v>30</v>
      </c>
      <c r="D45" s="201">
        <v>0.4222222222222222</v>
      </c>
      <c r="E45" s="68">
        <v>0.44027777777777777</v>
      </c>
      <c r="F45" s="68">
        <v>0.4756944444444444</v>
      </c>
      <c r="G45" s="202">
        <v>0.5</v>
      </c>
      <c r="H45" s="202">
        <v>0.5215277777777778</v>
      </c>
      <c r="I45" s="202">
        <v>0.5430555555555555</v>
      </c>
      <c r="J45" s="202">
        <v>0.6340277777777777</v>
      </c>
      <c r="K45" s="68">
        <v>0.6847222222222222</v>
      </c>
      <c r="L45" s="68">
        <v>0.7222222222222222</v>
      </c>
      <c r="M45" s="203"/>
      <c r="N45" s="204"/>
      <c r="O45" s="108" t="s">
        <v>83</v>
      </c>
      <c r="P45" s="85">
        <v>0</v>
      </c>
    </row>
    <row r="46" spans="2:14" ht="12.75">
      <c r="B46" s="25"/>
      <c r="C46"/>
      <c r="D46" s="94"/>
      <c r="K46" s="23"/>
      <c r="L46" s="23"/>
      <c r="M46" s="1"/>
      <c r="N46"/>
    </row>
    <row r="47" spans="2:14" ht="12.75">
      <c r="B47" s="25"/>
      <c r="C47"/>
      <c r="D47" s="94"/>
      <c r="K47" s="23"/>
      <c r="L47" s="23"/>
      <c r="M47" s="1"/>
      <c r="N47"/>
    </row>
    <row r="48" spans="2:14" ht="12.75">
      <c r="B48" s="25"/>
      <c r="C48"/>
      <c r="D48" s="94"/>
      <c r="K48" s="23"/>
      <c r="L48" s="23"/>
      <c r="M48" s="1"/>
      <c r="N48"/>
    </row>
    <row r="49" spans="2:14" ht="12.75">
      <c r="B49" s="25"/>
      <c r="C49"/>
      <c r="D49" s="94"/>
      <c r="K49" s="23"/>
      <c r="L49" s="23"/>
      <c r="M49" s="1"/>
      <c r="N49"/>
    </row>
    <row r="50" spans="2:14" ht="12.75">
      <c r="B50" s="25"/>
      <c r="C50"/>
      <c r="D50" s="94"/>
      <c r="K50" s="23"/>
      <c r="L50" s="23"/>
      <c r="M50" s="1"/>
      <c r="N50"/>
    </row>
    <row r="51" spans="2:14" ht="12.75">
      <c r="B51" s="25"/>
      <c r="C51"/>
      <c r="D51" s="94"/>
      <c r="K51" s="23"/>
      <c r="L51" s="23"/>
      <c r="M51" s="1"/>
      <c r="N51"/>
    </row>
    <row r="52" spans="2:14" ht="12.75">
      <c r="B52" s="25"/>
      <c r="C52"/>
      <c r="D52" s="94"/>
      <c r="K52" s="23"/>
      <c r="L52" s="23"/>
      <c r="M52" s="1"/>
      <c r="N52"/>
    </row>
    <row r="53" spans="2:14" ht="12.75">
      <c r="B53" s="25"/>
      <c r="C53"/>
      <c r="D53" s="94"/>
      <c r="K53" s="23"/>
      <c r="L53" s="23"/>
      <c r="M53" s="1"/>
      <c r="N53"/>
    </row>
    <row r="54" spans="2:14" ht="12.75">
      <c r="B54" s="25"/>
      <c r="C54"/>
      <c r="D54" s="94"/>
      <c r="K54" s="23"/>
      <c r="L54" s="23"/>
      <c r="M54" s="1"/>
      <c r="N54"/>
    </row>
    <row r="55" spans="2:14" ht="12.75">
      <c r="B55" s="25"/>
      <c r="C55"/>
      <c r="D55" s="94"/>
      <c r="K55" s="23"/>
      <c r="L55" s="23"/>
      <c r="M55" s="1"/>
      <c r="N55"/>
    </row>
    <row r="56" spans="2:14" ht="12.75">
      <c r="B56" s="25"/>
      <c r="C56"/>
      <c r="D56" s="94"/>
      <c r="K56" s="23"/>
      <c r="L56" s="23"/>
      <c r="M56" s="1"/>
      <c r="N56"/>
    </row>
    <row r="57" spans="2:14" ht="12.75">
      <c r="B57" s="25"/>
      <c r="C57"/>
      <c r="D57" s="94"/>
      <c r="K57" s="23"/>
      <c r="L57" s="23"/>
      <c r="M57" s="1"/>
      <c r="N57"/>
    </row>
    <row r="58" spans="2:14" ht="12.75">
      <c r="B58" s="25"/>
      <c r="C58"/>
      <c r="D58" s="94"/>
      <c r="K58" s="23"/>
      <c r="L58" s="23"/>
      <c r="M58" s="1"/>
      <c r="N58"/>
    </row>
    <row r="59" spans="2:14" ht="12.75">
      <c r="B59" s="25"/>
      <c r="C59"/>
      <c r="D59" s="94"/>
      <c r="K59" s="23"/>
      <c r="L59" s="23"/>
      <c r="M59" s="1"/>
      <c r="N59"/>
    </row>
    <row r="60" spans="2:14" ht="12.75">
      <c r="B60" s="25"/>
      <c r="C60"/>
      <c r="D60" s="94"/>
      <c r="K60" s="23"/>
      <c r="L60" s="23"/>
      <c r="M60" s="1"/>
      <c r="N60"/>
    </row>
    <row r="61" spans="2:14" ht="12.75">
      <c r="B61" s="25"/>
      <c r="C61"/>
      <c r="D61" s="94"/>
      <c r="K61" s="23"/>
      <c r="L61" s="23"/>
      <c r="M61" s="1"/>
      <c r="N61"/>
    </row>
    <row r="62" spans="2:14" ht="12.75">
      <c r="B62" s="25"/>
      <c r="C62"/>
      <c r="D62" s="94"/>
      <c r="K62" s="23"/>
      <c r="L62" s="23"/>
      <c r="M62" s="1"/>
      <c r="N62"/>
    </row>
    <row r="63" spans="2:14" ht="12.75">
      <c r="B63" s="25"/>
      <c r="C63"/>
      <c r="D63" s="94"/>
      <c r="K63" s="23"/>
      <c r="L63" s="23"/>
      <c r="M63" s="1"/>
      <c r="N63"/>
    </row>
    <row r="64" spans="2:14" ht="12.75">
      <c r="B64" s="25"/>
      <c r="C64"/>
      <c r="D64" s="94"/>
      <c r="K64" s="23"/>
      <c r="L64" s="23"/>
      <c r="M64" s="1"/>
      <c r="N64"/>
    </row>
    <row r="65" spans="2:14" ht="12.75">
      <c r="B65" s="25"/>
      <c r="C65"/>
      <c r="D65" s="94"/>
      <c r="K65" s="23"/>
      <c r="L65" s="23"/>
      <c r="M65" s="1"/>
      <c r="N65"/>
    </row>
    <row r="66" spans="2:14" ht="12.75">
      <c r="B66" s="25"/>
      <c r="C66"/>
      <c r="D66" s="94"/>
      <c r="K66" s="23"/>
      <c r="L66" s="23"/>
      <c r="M66" s="1"/>
      <c r="N66"/>
    </row>
    <row r="67" spans="2:14" ht="12.75">
      <c r="B67" s="25"/>
      <c r="C67"/>
      <c r="D67" s="94"/>
      <c r="K67" s="23"/>
      <c r="L67" s="23"/>
      <c r="M67" s="1"/>
      <c r="N67"/>
    </row>
    <row r="68" spans="2:14" ht="12.75">
      <c r="B68" s="25"/>
      <c r="C68"/>
      <c r="D68" s="94"/>
      <c r="K68" s="23"/>
      <c r="L68" s="23"/>
      <c r="M68" s="1"/>
      <c r="N68"/>
    </row>
    <row r="69" spans="2:14" ht="12.75">
      <c r="B69" s="25"/>
      <c r="C69"/>
      <c r="D69" s="94"/>
      <c r="K69" s="23"/>
      <c r="L69" s="23"/>
      <c r="M69" s="1"/>
      <c r="N69"/>
    </row>
    <row r="70" spans="2:14" ht="12.75">
      <c r="B70" s="25"/>
      <c r="C70"/>
      <c r="D70" s="94"/>
      <c r="K70" s="23"/>
      <c r="L70" s="23"/>
      <c r="M70" s="1"/>
      <c r="N70"/>
    </row>
    <row r="71" spans="2:14" ht="12.75">
      <c r="B71" s="25"/>
      <c r="C71"/>
      <c r="D71" s="94"/>
      <c r="K71" s="23"/>
      <c r="L71" s="23"/>
      <c r="M71" s="1"/>
      <c r="N71"/>
    </row>
    <row r="72" spans="2:14" ht="12.75">
      <c r="B72" s="25"/>
      <c r="C72"/>
      <c r="D72" s="94"/>
      <c r="K72" s="23"/>
      <c r="L72" s="23"/>
      <c r="M72" s="1"/>
      <c r="N72"/>
    </row>
    <row r="73" spans="2:14" ht="12.75">
      <c r="B73" s="25"/>
      <c r="C73"/>
      <c r="D73" s="94"/>
      <c r="K73" s="23"/>
      <c r="L73" s="23"/>
      <c r="M73" s="1"/>
      <c r="N73"/>
    </row>
    <row r="74" spans="2:14" ht="12.75">
      <c r="B74" s="25"/>
      <c r="C74"/>
      <c r="D74" s="94"/>
      <c r="K74" s="23"/>
      <c r="L74" s="23"/>
      <c r="M74" s="1"/>
      <c r="N74"/>
    </row>
    <row r="75" spans="2:14" ht="12.75">
      <c r="B75" s="25"/>
      <c r="C75"/>
      <c r="D75" s="94"/>
      <c r="K75" s="23"/>
      <c r="L75" s="23"/>
      <c r="M75" s="1"/>
      <c r="N75"/>
    </row>
    <row r="76" spans="2:14" ht="12.75">
      <c r="B76" s="25"/>
      <c r="C76"/>
      <c r="D76" s="94"/>
      <c r="K76" s="23"/>
      <c r="L76" s="23"/>
      <c r="M76" s="1"/>
      <c r="N76"/>
    </row>
    <row r="77" spans="2:14" ht="12.75">
      <c r="B77" s="25"/>
      <c r="C77"/>
      <c r="D77" s="94"/>
      <c r="K77" s="23"/>
      <c r="L77" s="23"/>
      <c r="M77" s="1"/>
      <c r="N77"/>
    </row>
    <row r="78" spans="2:14" ht="12.75">
      <c r="B78" s="25"/>
      <c r="C78"/>
      <c r="D78" s="94"/>
      <c r="K78" s="23"/>
      <c r="L78" s="23"/>
      <c r="M78" s="1"/>
      <c r="N78"/>
    </row>
    <row r="79" spans="2:14" ht="12.75">
      <c r="B79" s="25"/>
      <c r="C79"/>
      <c r="D79" s="94"/>
      <c r="K79" s="23"/>
      <c r="L79" s="23"/>
      <c r="M79" s="1"/>
      <c r="N79"/>
    </row>
    <row r="80" spans="2:14" ht="12.75">
      <c r="B80" s="25"/>
      <c r="C80"/>
      <c r="D80" s="94"/>
      <c r="K80" s="23"/>
      <c r="L80" s="23"/>
      <c r="M80" s="1"/>
      <c r="N80"/>
    </row>
    <row r="81" spans="2:14" ht="12.75">
      <c r="B81" s="25"/>
      <c r="C81"/>
      <c r="D81" s="94"/>
      <c r="K81" s="23"/>
      <c r="L81" s="23"/>
      <c r="M81" s="1"/>
      <c r="N81"/>
    </row>
    <row r="82" spans="2:14" ht="12.75">
      <c r="B82" s="25"/>
      <c r="C82"/>
      <c r="D82" s="94"/>
      <c r="K82" s="23"/>
      <c r="L82" s="23"/>
      <c r="M82" s="1"/>
      <c r="N82"/>
    </row>
    <row r="83" spans="2:14" ht="12.75">
      <c r="B83" s="25"/>
      <c r="C83"/>
      <c r="D83" s="94"/>
      <c r="K83" s="23"/>
      <c r="L83" s="23"/>
      <c r="M83" s="1"/>
      <c r="N83"/>
    </row>
    <row r="84" spans="2:14" ht="12.75">
      <c r="B84" s="25"/>
      <c r="C84"/>
      <c r="D84" s="94"/>
      <c r="K84" s="23"/>
      <c r="L84" s="23"/>
      <c r="M84" s="1"/>
      <c r="N84"/>
    </row>
    <row r="85" spans="2:14" ht="12.75">
      <c r="B85" s="25"/>
      <c r="C85"/>
      <c r="D85" s="94"/>
      <c r="K85" s="23"/>
      <c r="L85" s="23"/>
      <c r="M85" s="1"/>
      <c r="N85"/>
    </row>
    <row r="86" spans="2:14" ht="12.75">
      <c r="B86" s="25"/>
      <c r="C86"/>
      <c r="D86" s="94"/>
      <c r="K86" s="23"/>
      <c r="L86" s="23"/>
      <c r="M86" s="1"/>
      <c r="N86"/>
    </row>
    <row r="87" spans="2:14" ht="12.75">
      <c r="B87" s="25"/>
      <c r="C87"/>
      <c r="D87" s="94"/>
      <c r="K87" s="23"/>
      <c r="L87" s="23"/>
      <c r="M87" s="1"/>
      <c r="N87"/>
    </row>
    <row r="88" spans="2:14" ht="12.75">
      <c r="B88" s="25"/>
      <c r="C88"/>
      <c r="D88" s="94"/>
      <c r="K88" s="23"/>
      <c r="L88" s="23"/>
      <c r="M88" s="1"/>
      <c r="N88"/>
    </row>
    <row r="89" spans="2:14" ht="12.75">
      <c r="B89" s="25"/>
      <c r="C89"/>
      <c r="D89" s="94"/>
      <c r="K89" s="23"/>
      <c r="L89" s="23"/>
      <c r="M89" s="1"/>
      <c r="N89"/>
    </row>
    <row r="90" spans="2:14" ht="12.75">
      <c r="B90" s="25"/>
      <c r="C90"/>
      <c r="D90" s="94"/>
      <c r="K90" s="23"/>
      <c r="L90" s="23"/>
      <c r="M90" s="1"/>
      <c r="N90"/>
    </row>
    <row r="91" spans="2:14" ht="12.75">
      <c r="B91" s="25"/>
      <c r="C91"/>
      <c r="D91" s="94"/>
      <c r="K91" s="23"/>
      <c r="L91" s="23"/>
      <c r="M91" s="1"/>
      <c r="N91"/>
    </row>
    <row r="92" spans="2:14" ht="12.75">
      <c r="B92" s="25"/>
      <c r="C92"/>
      <c r="D92" s="94"/>
      <c r="K92" s="23"/>
      <c r="L92" s="23"/>
      <c r="M92" s="1"/>
      <c r="N92"/>
    </row>
    <row r="93" spans="2:14" ht="12.75">
      <c r="B93" s="25"/>
      <c r="C93"/>
      <c r="D93" s="94"/>
      <c r="K93" s="23"/>
      <c r="L93" s="23"/>
      <c r="M93" s="1"/>
      <c r="N93"/>
    </row>
    <row r="94" spans="2:14" ht="12.75">
      <c r="B94" s="25"/>
      <c r="C94"/>
      <c r="D94" s="94"/>
      <c r="K94" s="23"/>
      <c r="L94" s="23"/>
      <c r="M94" s="1"/>
      <c r="N94"/>
    </row>
    <row r="95" spans="2:14" ht="12.75">
      <c r="B95" s="25"/>
      <c r="C95"/>
      <c r="D95" s="94"/>
      <c r="K95" s="23"/>
      <c r="L95" s="23"/>
      <c r="M95" s="1"/>
      <c r="N95"/>
    </row>
    <row r="96" spans="2:14" ht="12.75">
      <c r="B96" s="25"/>
      <c r="C96"/>
      <c r="D96" s="94"/>
      <c r="K96" s="23"/>
      <c r="L96" s="23"/>
      <c r="M96" s="1"/>
      <c r="N96"/>
    </row>
    <row r="97" spans="2:14" ht="12.75">
      <c r="B97" s="25"/>
      <c r="C97"/>
      <c r="D97" s="94"/>
      <c r="K97" s="23"/>
      <c r="L97" s="23"/>
      <c r="M97" s="1"/>
      <c r="N97"/>
    </row>
    <row r="98" spans="2:14" ht="12.75">
      <c r="B98" s="25"/>
      <c r="C98"/>
      <c r="D98" s="94"/>
      <c r="K98" s="23"/>
      <c r="L98" s="23"/>
      <c r="M98" s="1"/>
      <c r="N98"/>
    </row>
    <row r="99" spans="2:14" ht="12.75">
      <c r="B99" s="25"/>
      <c r="C99"/>
      <c r="D99" s="94"/>
      <c r="K99" s="23"/>
      <c r="L99" s="23"/>
      <c r="M99" s="1"/>
      <c r="N99"/>
    </row>
    <row r="100" spans="2:14" ht="12.75">
      <c r="B100" s="25"/>
      <c r="C100"/>
      <c r="D100" s="94"/>
      <c r="K100" s="23"/>
      <c r="L100" s="23"/>
      <c r="M100" s="1"/>
      <c r="N100"/>
    </row>
    <row r="101" spans="2:14" ht="12.75">
      <c r="B101" s="25"/>
      <c r="C101"/>
      <c r="D101" s="94"/>
      <c r="K101" s="23"/>
      <c r="L101" s="23"/>
      <c r="M101" s="1"/>
      <c r="N101"/>
    </row>
    <row r="102" spans="2:14" ht="12.75">
      <c r="B102" s="25"/>
      <c r="C102"/>
      <c r="D102" s="94"/>
      <c r="K102" s="23"/>
      <c r="L102" s="23"/>
      <c r="M102" s="1"/>
      <c r="N102"/>
    </row>
    <row r="103" spans="2:14" ht="12.75">
      <c r="B103" s="25"/>
      <c r="C103"/>
      <c r="D103" s="94"/>
      <c r="K103" s="23"/>
      <c r="L103" s="23"/>
      <c r="M103" s="1"/>
      <c r="N103"/>
    </row>
    <row r="104" spans="2:14" ht="12.75">
      <c r="B104" s="25"/>
      <c r="C104"/>
      <c r="D104" s="94"/>
      <c r="K104" s="23"/>
      <c r="L104" s="23"/>
      <c r="M104" s="1"/>
      <c r="N104"/>
    </row>
    <row r="105" spans="2:14" ht="12.75">
      <c r="B105" s="25"/>
      <c r="C105"/>
      <c r="D105" s="94"/>
      <c r="K105" s="23"/>
      <c r="L105" s="23"/>
      <c r="M105" s="1"/>
      <c r="N105"/>
    </row>
    <row r="106" spans="2:14" ht="12.75">
      <c r="B106" s="25"/>
      <c r="C106"/>
      <c r="D106" s="94"/>
      <c r="K106" s="23"/>
      <c r="L106" s="23"/>
      <c r="M106" s="1"/>
      <c r="N106"/>
    </row>
    <row r="107" spans="2:14" ht="12.75">
      <c r="B107" s="25"/>
      <c r="C107"/>
      <c r="D107" s="94"/>
      <c r="K107" s="23"/>
      <c r="L107" s="23"/>
      <c r="M107" s="1"/>
      <c r="N107"/>
    </row>
    <row r="108" spans="2:14" ht="12.75">
      <c r="B108" s="25"/>
      <c r="C108"/>
      <c r="D108" s="94"/>
      <c r="K108" s="23"/>
      <c r="L108" s="23"/>
      <c r="M108" s="1"/>
      <c r="N108"/>
    </row>
    <row r="109" spans="2:14" ht="12.75">
      <c r="B109" s="25"/>
      <c r="C109"/>
      <c r="D109" s="94"/>
      <c r="K109" s="23"/>
      <c r="L109" s="23"/>
      <c r="M109" s="1"/>
      <c r="N109"/>
    </row>
    <row r="110" spans="2:14" ht="12.75">
      <c r="B110" s="25"/>
      <c r="C110"/>
      <c r="D110" s="94"/>
      <c r="K110" s="23"/>
      <c r="L110" s="23"/>
      <c r="M110" s="1"/>
      <c r="N110"/>
    </row>
    <row r="111" spans="2:14" ht="12.75">
      <c r="B111" s="25"/>
      <c r="C111"/>
      <c r="D111" s="94"/>
      <c r="K111" s="23"/>
      <c r="L111" s="23"/>
      <c r="M111" s="1"/>
      <c r="N111"/>
    </row>
    <row r="112" spans="2:14" ht="12.75">
      <c r="B112" s="25"/>
      <c r="C112"/>
      <c r="D112" s="94"/>
      <c r="K112" s="23"/>
      <c r="L112" s="23"/>
      <c r="M112" s="1"/>
      <c r="N112"/>
    </row>
    <row r="113" spans="2:14" ht="12.75">
      <c r="B113" s="25"/>
      <c r="C113"/>
      <c r="D113" s="94"/>
      <c r="K113" s="23"/>
      <c r="L113" s="23"/>
      <c r="M113" s="1"/>
      <c r="N113"/>
    </row>
    <row r="114" spans="2:14" ht="12.75">
      <c r="B114" s="25"/>
      <c r="C114"/>
      <c r="D114" s="94"/>
      <c r="K114" s="23"/>
      <c r="L114" s="23"/>
      <c r="M114" s="1"/>
      <c r="N114"/>
    </row>
    <row r="115" spans="2:14" ht="12.75">
      <c r="B115" s="25"/>
      <c r="C115"/>
      <c r="D115" s="94"/>
      <c r="K115" s="23"/>
      <c r="L115" s="23"/>
      <c r="M115" s="1"/>
      <c r="N115"/>
    </row>
    <row r="116" spans="2:14" ht="12.75">
      <c r="B116" s="25"/>
      <c r="C116"/>
      <c r="D116" s="94"/>
      <c r="K116" s="23"/>
      <c r="L116" s="23"/>
      <c r="M116" s="1"/>
      <c r="N116"/>
    </row>
    <row r="117" spans="2:14" ht="12.75">
      <c r="B117" s="25"/>
      <c r="C117"/>
      <c r="D117" s="94"/>
      <c r="K117" s="23"/>
      <c r="L117" s="23"/>
      <c r="M117" s="1"/>
      <c r="N117"/>
    </row>
    <row r="118" spans="2:14" ht="12.75">
      <c r="B118" s="25"/>
      <c r="C118"/>
      <c r="D118" s="94"/>
      <c r="K118" s="23"/>
      <c r="L118" s="23"/>
      <c r="M118" s="1"/>
      <c r="N118"/>
    </row>
    <row r="119" spans="2:14" ht="12.75">
      <c r="B119" s="25"/>
      <c r="C119"/>
      <c r="D119" s="94"/>
      <c r="K119" s="23"/>
      <c r="L119" s="23"/>
      <c r="M119" s="1"/>
      <c r="N119"/>
    </row>
    <row r="120" spans="2:14" ht="12.75">
      <c r="B120" s="25"/>
      <c r="C120"/>
      <c r="D120" s="94"/>
      <c r="K120" s="23"/>
      <c r="L120" s="23"/>
      <c r="M120" s="1"/>
      <c r="N120"/>
    </row>
    <row r="121" spans="2:14" ht="12.75">
      <c r="B121" s="25"/>
      <c r="C121"/>
      <c r="D121" s="94"/>
      <c r="K121" s="23"/>
      <c r="L121" s="23"/>
      <c r="M121" s="1"/>
      <c r="N121"/>
    </row>
    <row r="122" spans="2:14" ht="12.75">
      <c r="B122" s="25"/>
      <c r="C122"/>
      <c r="D122" s="94"/>
      <c r="K122" s="23"/>
      <c r="L122" s="23"/>
      <c r="M122" s="1"/>
      <c r="N122"/>
    </row>
    <row r="123" spans="2:14" ht="12.75">
      <c r="B123" s="25"/>
      <c r="C123"/>
      <c r="D123" s="94"/>
      <c r="K123" s="23"/>
      <c r="L123" s="23"/>
      <c r="M123" s="1"/>
      <c r="N123"/>
    </row>
    <row r="124" spans="2:14" ht="12.75">
      <c r="B124" s="25"/>
      <c r="C124"/>
      <c r="D124" s="94"/>
      <c r="K124" s="23"/>
      <c r="L124" s="23"/>
      <c r="M124" s="1"/>
      <c r="N124"/>
    </row>
    <row r="125" spans="2:14" ht="12.75">
      <c r="B125" s="25"/>
      <c r="C125"/>
      <c r="D125" s="94"/>
      <c r="K125" s="23"/>
      <c r="L125" s="23"/>
      <c r="M125" s="1"/>
      <c r="N125"/>
    </row>
    <row r="126" spans="2:14" ht="12.75">
      <c r="B126" s="25"/>
      <c r="C126"/>
      <c r="D126" s="94"/>
      <c r="K126" s="23"/>
      <c r="L126" s="23"/>
      <c r="M126" s="1"/>
      <c r="N126"/>
    </row>
    <row r="127" spans="2:14" ht="12.75">
      <c r="B127" s="25"/>
      <c r="C127"/>
      <c r="D127" s="94"/>
      <c r="K127" s="23"/>
      <c r="L127" s="23"/>
      <c r="M127" s="1"/>
      <c r="N127"/>
    </row>
    <row r="128" spans="2:14" ht="12.75">
      <c r="B128" s="25"/>
      <c r="C128"/>
      <c r="D128" s="94"/>
      <c r="K128" s="23"/>
      <c r="L128" s="23"/>
      <c r="M128" s="1"/>
      <c r="N128"/>
    </row>
    <row r="129" spans="2:14" ht="12.75">
      <c r="B129" s="25"/>
      <c r="C129"/>
      <c r="D129" s="94"/>
      <c r="K129" s="23"/>
      <c r="L129" s="23"/>
      <c r="M129" s="1"/>
      <c r="N129"/>
    </row>
    <row r="130" spans="2:14" ht="12.75">
      <c r="B130" s="25"/>
      <c r="C130"/>
      <c r="D130" s="94"/>
      <c r="K130" s="23"/>
      <c r="L130" s="23"/>
      <c r="M130" s="1"/>
      <c r="N130"/>
    </row>
    <row r="131" spans="4:14" ht="12.75">
      <c r="D131" s="94"/>
      <c r="K131" s="23"/>
      <c r="L131" s="23"/>
      <c r="M131" s="1"/>
      <c r="N131"/>
    </row>
  </sheetData>
  <mergeCells count="3">
    <mergeCell ref="G3:I3"/>
    <mergeCell ref="J3:K3"/>
    <mergeCell ref="A1:N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4"/>
  <sheetViews>
    <sheetView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35" sqref="AC35"/>
    </sheetView>
  </sheetViews>
  <sheetFormatPr defaultColWidth="9.140625" defaultRowHeight="12.75"/>
  <cols>
    <col min="1" max="1" width="7.00390625" style="1" bestFit="1" customWidth="1"/>
    <col min="2" max="2" width="42.140625" style="0" bestFit="1" customWidth="1"/>
    <col min="3" max="3" width="11.7109375" style="1" bestFit="1" customWidth="1"/>
    <col min="4" max="4" width="9.28125" style="0" bestFit="1" customWidth="1"/>
    <col min="5" max="5" width="38.8515625" style="0" bestFit="1" customWidth="1"/>
    <col min="6" max="6" width="11.57421875" style="0" bestFit="1" customWidth="1"/>
    <col min="7" max="7" width="12.421875" style="0" bestFit="1" customWidth="1"/>
    <col min="8" max="8" width="38.8515625" style="0" bestFit="1" customWidth="1"/>
    <col min="9" max="9" width="11.7109375" style="0" bestFit="1" customWidth="1"/>
    <col min="10" max="10" width="12.421875" style="0" bestFit="1" customWidth="1"/>
    <col min="11" max="11" width="38.8515625" style="0" bestFit="1" customWidth="1"/>
    <col min="12" max="12" width="11.7109375" style="0" bestFit="1" customWidth="1"/>
    <col min="13" max="13" width="12.421875" style="0" bestFit="1" customWidth="1"/>
    <col min="14" max="14" width="38.8515625" style="0" bestFit="1" customWidth="1"/>
    <col min="15" max="15" width="11.7109375" style="0" bestFit="1" customWidth="1"/>
    <col min="16" max="16" width="12.421875" style="0" bestFit="1" customWidth="1"/>
    <col min="17" max="17" width="38.8515625" style="0" bestFit="1" customWidth="1"/>
    <col min="18" max="18" width="11.7109375" style="1" bestFit="1" customWidth="1"/>
    <col min="19" max="19" width="14.140625" style="0" bestFit="1" customWidth="1"/>
    <col min="20" max="20" width="38.8515625" style="0" bestFit="1" customWidth="1"/>
    <col min="21" max="21" width="11.7109375" style="1" bestFit="1" customWidth="1"/>
    <col min="22" max="22" width="14.140625" style="0" bestFit="1" customWidth="1"/>
    <col min="23" max="23" width="38.8515625" style="0" bestFit="1" customWidth="1"/>
    <col min="24" max="24" width="11.7109375" style="0" bestFit="1" customWidth="1"/>
    <col min="25" max="25" width="12.421875" style="0" bestFit="1" customWidth="1"/>
    <col min="26" max="26" width="38.8515625" style="0" bestFit="1" customWidth="1"/>
    <col min="27" max="27" width="11.7109375" style="0" bestFit="1" customWidth="1"/>
    <col min="28" max="28" width="12.421875" style="0" bestFit="1" customWidth="1"/>
    <col min="29" max="29" width="38.8515625" style="0" bestFit="1" customWidth="1"/>
    <col min="30" max="30" width="11.7109375" style="0" bestFit="1" customWidth="1"/>
    <col min="31" max="31" width="15.57421875" style="0" bestFit="1" customWidth="1"/>
  </cols>
  <sheetData>
    <row r="1" spans="2:30" ht="25.5">
      <c r="B1" s="15" t="s">
        <v>14</v>
      </c>
      <c r="C1" s="143"/>
      <c r="D1" s="3"/>
      <c r="E1" s="16"/>
      <c r="F1" s="15"/>
      <c r="G1" s="3"/>
      <c r="H1" s="16"/>
      <c r="I1" s="15"/>
      <c r="J1" s="3"/>
      <c r="L1" s="15"/>
      <c r="O1" s="15"/>
      <c r="R1" s="143"/>
      <c r="U1" s="143"/>
      <c r="X1" s="15"/>
      <c r="AA1" s="15"/>
      <c r="AD1" s="15"/>
    </row>
    <row r="2" spans="17:31" ht="13.5" thickBot="1">
      <c r="Q2" s="164" t="s">
        <v>94</v>
      </c>
      <c r="R2" s="164"/>
      <c r="S2" s="164"/>
      <c r="T2" s="164" t="s">
        <v>94</v>
      </c>
      <c r="U2" s="164"/>
      <c r="V2" s="164"/>
      <c r="W2" s="164" t="s">
        <v>93</v>
      </c>
      <c r="X2" s="164"/>
      <c r="Y2" s="164"/>
      <c r="Z2" s="164"/>
      <c r="AA2" s="164"/>
      <c r="AB2" s="164"/>
      <c r="AC2" s="164"/>
      <c r="AD2" s="164"/>
      <c r="AE2" s="164"/>
    </row>
    <row r="3" spans="1:31" s="17" customFormat="1" ht="34.5" customHeight="1" thickBot="1">
      <c r="A3" s="178" t="s">
        <v>5</v>
      </c>
      <c r="B3" s="18" t="s">
        <v>4</v>
      </c>
      <c r="C3" s="177" t="s">
        <v>13</v>
      </c>
      <c r="D3" s="6" t="s">
        <v>6</v>
      </c>
      <c r="E3" s="18" t="s">
        <v>4</v>
      </c>
      <c r="F3" s="176" t="s">
        <v>13</v>
      </c>
      <c r="G3" s="32" t="s">
        <v>7</v>
      </c>
      <c r="H3" s="18" t="s">
        <v>4</v>
      </c>
      <c r="I3" s="176" t="s">
        <v>13</v>
      </c>
      <c r="J3" s="33" t="s">
        <v>8</v>
      </c>
      <c r="K3" s="18" t="s">
        <v>4</v>
      </c>
      <c r="L3" s="176" t="s">
        <v>13</v>
      </c>
      <c r="M3" s="6" t="s">
        <v>16</v>
      </c>
      <c r="N3" s="18" t="s">
        <v>4</v>
      </c>
      <c r="O3" s="176" t="s">
        <v>13</v>
      </c>
      <c r="P3" s="32" t="s">
        <v>89</v>
      </c>
      <c r="Q3" s="18" t="s">
        <v>4</v>
      </c>
      <c r="R3" s="177" t="s">
        <v>13</v>
      </c>
      <c r="S3" s="32" t="s">
        <v>90</v>
      </c>
      <c r="T3" s="18" t="s">
        <v>4</v>
      </c>
      <c r="U3" s="177" t="s">
        <v>13</v>
      </c>
      <c r="V3" s="32" t="s">
        <v>91</v>
      </c>
      <c r="W3" s="18" t="s">
        <v>4</v>
      </c>
      <c r="X3" s="176" t="s">
        <v>13</v>
      </c>
      <c r="Y3" s="32" t="s">
        <v>92</v>
      </c>
      <c r="Z3" s="18" t="s">
        <v>4</v>
      </c>
      <c r="AA3" s="176" t="s">
        <v>13</v>
      </c>
      <c r="AB3" s="32" t="s">
        <v>95</v>
      </c>
      <c r="AC3" s="18" t="s">
        <v>4</v>
      </c>
      <c r="AD3" s="176" t="s">
        <v>13</v>
      </c>
      <c r="AE3" s="32" t="s">
        <v>96</v>
      </c>
    </row>
    <row r="4" spans="1:31" s="5" customFormat="1" ht="22.5" customHeight="1" thickBot="1">
      <c r="A4" s="169">
        <v>1</v>
      </c>
      <c r="B4" s="170" t="s">
        <v>33</v>
      </c>
      <c r="C4" s="171" t="s">
        <v>30</v>
      </c>
      <c r="D4" s="172">
        <f>Master!E8-Master!D8</f>
        <v>0.011111111111111127</v>
      </c>
      <c r="E4" s="173" t="s">
        <v>66</v>
      </c>
      <c r="F4" s="139" t="s">
        <v>30</v>
      </c>
      <c r="G4" s="174">
        <f>Master!F38-Master!E38</f>
        <v>0.024999999999999967</v>
      </c>
      <c r="H4" s="136" t="s">
        <v>33</v>
      </c>
      <c r="I4" s="154" t="s">
        <v>30</v>
      </c>
      <c r="J4" s="174">
        <f>Master!G8-Master!F8</f>
        <v>0.01736111111111116</v>
      </c>
      <c r="K4" s="136" t="s">
        <v>49</v>
      </c>
      <c r="L4" s="154" t="s">
        <v>30</v>
      </c>
      <c r="M4" s="174">
        <f>Master!H22-Master!G22</f>
        <v>0.015277777777777724</v>
      </c>
      <c r="N4" s="136" t="s">
        <v>48</v>
      </c>
      <c r="O4" s="154" t="s">
        <v>38</v>
      </c>
      <c r="P4" s="172">
        <f>Master!I21-Master!H21</f>
        <v>0.011111111111111072</v>
      </c>
      <c r="Q4" s="136" t="s">
        <v>49</v>
      </c>
      <c r="R4" s="154" t="s">
        <v>30</v>
      </c>
      <c r="S4" s="172">
        <f>Master!J22-Master!I22</f>
        <v>0.02083333333333337</v>
      </c>
      <c r="T4" s="136" t="s">
        <v>64</v>
      </c>
      <c r="U4" s="154" t="s">
        <v>30</v>
      </c>
      <c r="V4" s="172">
        <f>Master!K36-Master!J36</f>
        <v>0.043055555555555514</v>
      </c>
      <c r="W4" s="136" t="s">
        <v>69</v>
      </c>
      <c r="X4" s="154" t="s">
        <v>30</v>
      </c>
      <c r="Y4" s="174">
        <f>Master!K41-Master!I41</f>
        <v>0.022222222222222254</v>
      </c>
      <c r="Z4" s="175" t="s">
        <v>48</v>
      </c>
      <c r="AA4" s="154" t="s">
        <v>38</v>
      </c>
      <c r="AB4" s="174">
        <f>Master!L21-Master!K21</f>
        <v>0.02083333333333337</v>
      </c>
      <c r="AC4" s="175" t="s">
        <v>49</v>
      </c>
      <c r="AD4" s="154" t="s">
        <v>30</v>
      </c>
      <c r="AE4" s="172">
        <f>Master!M22-Master!L22</f>
        <v>0.06666666666666665</v>
      </c>
    </row>
    <row r="5" spans="1:31" s="5" customFormat="1" ht="22.5" customHeight="1" thickBot="1">
      <c r="A5" s="19">
        <v>2</v>
      </c>
      <c r="B5" s="20" t="s">
        <v>56</v>
      </c>
      <c r="C5" s="150" t="s">
        <v>38</v>
      </c>
      <c r="D5" s="11">
        <f>Master!E29-Master!D29</f>
        <v>0.011805555555555514</v>
      </c>
      <c r="E5" s="148" t="s">
        <v>46</v>
      </c>
      <c r="F5" s="145" t="s">
        <v>38</v>
      </c>
      <c r="G5" s="27">
        <f>Master!F19-Master!E19</f>
        <v>0.025694444444444464</v>
      </c>
      <c r="H5" s="14" t="s">
        <v>48</v>
      </c>
      <c r="I5" s="154" t="s">
        <v>38</v>
      </c>
      <c r="J5" s="27">
        <f>Master!G21-Master!F21</f>
        <v>0.020138888888888817</v>
      </c>
      <c r="K5" s="14" t="s">
        <v>48</v>
      </c>
      <c r="L5" s="154" t="s">
        <v>38</v>
      </c>
      <c r="M5" s="27">
        <f>Master!H21-Master!G21</f>
        <v>0.015277777777777779</v>
      </c>
      <c r="N5" s="14" t="s">
        <v>33</v>
      </c>
      <c r="O5" s="154" t="s">
        <v>30</v>
      </c>
      <c r="P5" s="11">
        <f>Master!I8-Master!H8</f>
        <v>0.011805555555555514</v>
      </c>
      <c r="Q5" s="14" t="s">
        <v>31</v>
      </c>
      <c r="R5" s="154" t="s">
        <v>30</v>
      </c>
      <c r="S5" s="11">
        <f>Master!J6-Master!I6</f>
        <v>0.022916666666666696</v>
      </c>
      <c r="T5" s="14" t="s">
        <v>65</v>
      </c>
      <c r="U5" s="154" t="s">
        <v>30</v>
      </c>
      <c r="V5" s="11">
        <f>Master!K37-Master!J37</f>
        <v>0.043055555555555514</v>
      </c>
      <c r="W5" s="14" t="s">
        <v>71</v>
      </c>
      <c r="X5" s="154" t="s">
        <v>30</v>
      </c>
      <c r="Y5" s="22">
        <f>Master!K43-Master!I43</f>
        <v>0.022916666666666696</v>
      </c>
      <c r="Z5" s="165" t="s">
        <v>31</v>
      </c>
      <c r="AA5" s="154" t="s">
        <v>30</v>
      </c>
      <c r="AB5" s="22">
        <f>Master!L6-Master!K6</f>
        <v>0.021527777777777812</v>
      </c>
      <c r="AC5" s="165" t="s">
        <v>33</v>
      </c>
      <c r="AD5" s="154" t="s">
        <v>30</v>
      </c>
      <c r="AE5" s="11">
        <f>Master!M8-Master!L8</f>
        <v>0.0756944444444444</v>
      </c>
    </row>
    <row r="6" spans="1:31" s="5" customFormat="1" ht="22.5" customHeight="1" thickBot="1">
      <c r="A6" s="19">
        <v>3</v>
      </c>
      <c r="B6" s="20" t="s">
        <v>31</v>
      </c>
      <c r="C6" s="150" t="s">
        <v>30</v>
      </c>
      <c r="D6" s="11">
        <f>Master!E6-Master!D6</f>
        <v>0.013194444444444398</v>
      </c>
      <c r="E6" s="148" t="s">
        <v>49</v>
      </c>
      <c r="F6" s="139" t="s">
        <v>30</v>
      </c>
      <c r="G6" s="27">
        <f>Master!F22-Master!E22</f>
        <v>0.02916666666666662</v>
      </c>
      <c r="H6" s="14" t="s">
        <v>50</v>
      </c>
      <c r="I6" s="154" t="s">
        <v>30</v>
      </c>
      <c r="J6" s="27">
        <f>Master!G23-Master!F23</f>
        <v>0.020138888888888873</v>
      </c>
      <c r="K6" s="14" t="s">
        <v>31</v>
      </c>
      <c r="L6" s="154" t="s">
        <v>30</v>
      </c>
      <c r="M6" s="27">
        <f>Master!H6-Master!G6</f>
        <v>0.015972222222222165</v>
      </c>
      <c r="N6" s="14" t="s">
        <v>49</v>
      </c>
      <c r="O6" s="154" t="s">
        <v>30</v>
      </c>
      <c r="P6" s="11">
        <f>Master!I22-Master!H22</f>
        <v>0.011805555555555514</v>
      </c>
      <c r="Q6" s="14" t="s">
        <v>33</v>
      </c>
      <c r="R6" s="154" t="s">
        <v>30</v>
      </c>
      <c r="S6" s="11">
        <f>Master!J8-Master!I8</f>
        <v>0.022916666666666696</v>
      </c>
      <c r="T6" s="14" t="s">
        <v>31</v>
      </c>
      <c r="U6" s="154" t="s">
        <v>30</v>
      </c>
      <c r="V6" s="11">
        <f>Master!K6-Master!J6</f>
        <v>0.04930555555555549</v>
      </c>
      <c r="W6" s="14" t="s">
        <v>72</v>
      </c>
      <c r="X6" s="154" t="s">
        <v>30</v>
      </c>
      <c r="Y6" s="22">
        <f>Master!K44-Master!I44</f>
        <v>0.022916666666666696</v>
      </c>
      <c r="Z6" s="165" t="s">
        <v>65</v>
      </c>
      <c r="AA6" s="153" t="s">
        <v>30</v>
      </c>
      <c r="AB6" s="22">
        <f>Master!L37-Master!K37</f>
        <v>0.022916666666666696</v>
      </c>
      <c r="AC6" s="165" t="s">
        <v>51</v>
      </c>
      <c r="AD6" s="153" t="s">
        <v>30</v>
      </c>
      <c r="AE6" s="11">
        <f>Master!M24-Master!L24</f>
        <v>0.07708333333333339</v>
      </c>
    </row>
    <row r="7" spans="1:31" s="5" customFormat="1" ht="22.5" customHeight="1" thickBot="1">
      <c r="A7" s="19">
        <v>4</v>
      </c>
      <c r="B7" s="20" t="s">
        <v>48</v>
      </c>
      <c r="C7" s="150" t="s">
        <v>38</v>
      </c>
      <c r="D7" s="11">
        <f>Master!E21-Master!D21</f>
        <v>0.013194444444444398</v>
      </c>
      <c r="E7" s="148" t="s">
        <v>33</v>
      </c>
      <c r="F7" s="139" t="s">
        <v>30</v>
      </c>
      <c r="G7" s="27">
        <f>Master!F8-Master!E8</f>
        <v>0.031944444444444386</v>
      </c>
      <c r="H7" s="14" t="s">
        <v>31</v>
      </c>
      <c r="I7" s="154" t="s">
        <v>30</v>
      </c>
      <c r="J7" s="27">
        <f>Master!G6-Master!F6</f>
        <v>0.02013888888888893</v>
      </c>
      <c r="K7" s="14" t="s">
        <v>33</v>
      </c>
      <c r="L7" s="154" t="s">
        <v>30</v>
      </c>
      <c r="M7" s="27">
        <f>Master!H8-Master!G8</f>
        <v>0.01597222222222222</v>
      </c>
      <c r="N7" s="14" t="s">
        <v>46</v>
      </c>
      <c r="O7" s="154" t="s">
        <v>38</v>
      </c>
      <c r="P7" s="11">
        <f>Master!I19-Master!H19</f>
        <v>0.012500000000000067</v>
      </c>
      <c r="Q7" s="14" t="s">
        <v>46</v>
      </c>
      <c r="R7" s="154" t="s">
        <v>38</v>
      </c>
      <c r="S7" s="11">
        <f>Master!J19-Master!I19</f>
        <v>0.023611111111111027</v>
      </c>
      <c r="T7" s="14" t="s">
        <v>73</v>
      </c>
      <c r="U7" s="154" t="s">
        <v>30</v>
      </c>
      <c r="V7" s="11">
        <f>Master!K45-Master!J45</f>
        <v>0.050694444444444486</v>
      </c>
      <c r="W7" s="14" t="s">
        <v>41</v>
      </c>
      <c r="X7" s="154" t="s">
        <v>42</v>
      </c>
      <c r="Y7" s="22">
        <f>Master!K15-Master!I15</f>
        <v>0.023611111111111138</v>
      </c>
      <c r="Z7" s="165" t="s">
        <v>45</v>
      </c>
      <c r="AA7" s="154" t="s">
        <v>30</v>
      </c>
      <c r="AB7" s="22">
        <f>Master!L18-Master!K18</f>
        <v>0.025694444444444464</v>
      </c>
      <c r="AC7" s="165" t="s">
        <v>71</v>
      </c>
      <c r="AD7" s="154" t="s">
        <v>30</v>
      </c>
      <c r="AE7" s="11">
        <f>Master!M43-Master!L43</f>
        <v>0.08541666666666659</v>
      </c>
    </row>
    <row r="8" spans="1:31" s="5" customFormat="1" ht="22.5" customHeight="1" thickBot="1">
      <c r="A8" s="19">
        <v>5</v>
      </c>
      <c r="B8" s="20" t="s">
        <v>57</v>
      </c>
      <c r="C8" s="150" t="s">
        <v>38</v>
      </c>
      <c r="D8" s="11">
        <f>Master!E30-Master!D30</f>
        <v>0.013194444444444398</v>
      </c>
      <c r="E8" s="148" t="s">
        <v>61</v>
      </c>
      <c r="F8" s="139" t="s">
        <v>38</v>
      </c>
      <c r="G8" s="27">
        <f>Master!F34-Master!E34</f>
        <v>0.032638888888888884</v>
      </c>
      <c r="H8" s="14" t="s">
        <v>49</v>
      </c>
      <c r="I8" s="154" t="s">
        <v>30</v>
      </c>
      <c r="J8" s="27">
        <f>Master!G22-Master!F22</f>
        <v>0.02013888888888893</v>
      </c>
      <c r="K8" s="14" t="s">
        <v>46</v>
      </c>
      <c r="L8" s="154" t="s">
        <v>38</v>
      </c>
      <c r="M8" s="27">
        <f>Master!H19-Master!G19</f>
        <v>0.01736111111111105</v>
      </c>
      <c r="N8" s="14" t="s">
        <v>31</v>
      </c>
      <c r="O8" s="154" t="s">
        <v>30</v>
      </c>
      <c r="P8" s="11">
        <f>Master!I6-Master!H6</f>
        <v>0.013194444444444509</v>
      </c>
      <c r="Q8" s="14" t="s">
        <v>60</v>
      </c>
      <c r="R8" s="154" t="s">
        <v>30</v>
      </c>
      <c r="S8" s="11">
        <f>Master!J33-Master!I33</f>
        <v>0.023611111111111138</v>
      </c>
      <c r="T8" s="14" t="s">
        <v>40</v>
      </c>
      <c r="U8" s="153" t="s">
        <v>30</v>
      </c>
      <c r="V8" s="11">
        <f>Master!K14-Master!J14</f>
        <v>0.05208333333333326</v>
      </c>
      <c r="W8" s="14" t="s">
        <v>45</v>
      </c>
      <c r="X8" s="154" t="s">
        <v>30</v>
      </c>
      <c r="Y8" s="22">
        <f>Master!K18-Master!I18</f>
        <v>0.025694444444444464</v>
      </c>
      <c r="Z8" s="165" t="s">
        <v>58</v>
      </c>
      <c r="AA8" s="154" t="s">
        <v>30</v>
      </c>
      <c r="AB8" s="22">
        <f>Master!L31-Master!K31</f>
        <v>0.027083333333333348</v>
      </c>
      <c r="AC8" s="165" t="s">
        <v>72</v>
      </c>
      <c r="AD8" s="154" t="s">
        <v>30</v>
      </c>
      <c r="AE8" s="11">
        <f>Master!M44-Master!L44</f>
        <v>0.08541666666666659</v>
      </c>
    </row>
    <row r="9" spans="1:31" s="5" customFormat="1" ht="22.5" customHeight="1" thickBot="1">
      <c r="A9" s="19">
        <v>6</v>
      </c>
      <c r="B9" s="92" t="s">
        <v>60</v>
      </c>
      <c r="C9" s="151" t="s">
        <v>30</v>
      </c>
      <c r="D9" s="11">
        <f>Master!E33-Master!D33</f>
        <v>0.013194444444444398</v>
      </c>
      <c r="E9" s="148" t="s">
        <v>58</v>
      </c>
      <c r="F9" s="139" t="s">
        <v>30</v>
      </c>
      <c r="G9" s="27">
        <f>Master!F31-Master!E31</f>
        <v>0.034722222222222265</v>
      </c>
      <c r="H9" s="14" t="s">
        <v>65</v>
      </c>
      <c r="I9" s="153" t="s">
        <v>30</v>
      </c>
      <c r="J9" s="27">
        <f>Master!G37-Master!F37</f>
        <v>0.02013888888888893</v>
      </c>
      <c r="K9" s="14" t="s">
        <v>64</v>
      </c>
      <c r="L9" s="154" t="s">
        <v>30</v>
      </c>
      <c r="M9" s="27">
        <f>Master!H36-Master!G36</f>
        <v>0.01736111111111105</v>
      </c>
      <c r="N9" s="14" t="s">
        <v>51</v>
      </c>
      <c r="O9" s="153" t="s">
        <v>30</v>
      </c>
      <c r="P9" s="11">
        <f>Master!I24-Master!H24</f>
        <v>0.014583333333333282</v>
      </c>
      <c r="Q9" s="14" t="s">
        <v>48</v>
      </c>
      <c r="R9" s="153" t="s">
        <v>38</v>
      </c>
      <c r="S9" s="11">
        <f>Master!J21-Master!I21</f>
        <v>0.02430555555555558</v>
      </c>
      <c r="T9" s="14" t="s">
        <v>61</v>
      </c>
      <c r="U9" s="154" t="s">
        <v>38</v>
      </c>
      <c r="V9" s="11">
        <f>Master!K34-Master!J34</f>
        <v>0.05277777777777781</v>
      </c>
      <c r="W9" s="14" t="s">
        <v>56</v>
      </c>
      <c r="X9" s="154" t="s">
        <v>38</v>
      </c>
      <c r="Y9" s="22">
        <f>Master!K29-Master!I29</f>
        <v>0.025694444444444464</v>
      </c>
      <c r="Z9" s="165" t="s">
        <v>59</v>
      </c>
      <c r="AA9" s="154" t="s">
        <v>30</v>
      </c>
      <c r="AB9" s="22">
        <f>Master!L32-Master!K32</f>
        <v>0.027083333333333348</v>
      </c>
      <c r="AC9" s="165" t="s">
        <v>48</v>
      </c>
      <c r="AD9" s="154" t="s">
        <v>38</v>
      </c>
      <c r="AE9" s="11">
        <f>Master!M21-Master!L21</f>
        <v>0.08611111111111103</v>
      </c>
    </row>
    <row r="10" spans="1:31" s="5" customFormat="1" ht="22.5" customHeight="1" thickBot="1">
      <c r="A10" s="19">
        <v>7</v>
      </c>
      <c r="B10" s="20" t="s">
        <v>37</v>
      </c>
      <c r="C10" s="150" t="s">
        <v>38</v>
      </c>
      <c r="D10" s="11">
        <f>Master!E12-Master!D12</f>
        <v>0.013888888888888895</v>
      </c>
      <c r="E10" s="149" t="s">
        <v>67</v>
      </c>
      <c r="F10" s="139" t="s">
        <v>38</v>
      </c>
      <c r="G10" s="27">
        <f>Master!F39-Master!E39</f>
        <v>0.035416666666666596</v>
      </c>
      <c r="H10" s="14" t="s">
        <v>58</v>
      </c>
      <c r="I10" s="154" t="s">
        <v>30</v>
      </c>
      <c r="J10" s="27">
        <f>Master!G31-Master!F31</f>
        <v>0.020833333333333315</v>
      </c>
      <c r="K10" s="14" t="s">
        <v>65</v>
      </c>
      <c r="L10" s="153" t="s">
        <v>30</v>
      </c>
      <c r="M10" s="27">
        <f>Master!H37-Master!G37</f>
        <v>0.01736111111111105</v>
      </c>
      <c r="N10" s="14" t="s">
        <v>64</v>
      </c>
      <c r="O10" s="154" t="s">
        <v>30</v>
      </c>
      <c r="P10" s="11">
        <f>Master!I36-Master!H36</f>
        <v>0.014583333333333393</v>
      </c>
      <c r="Q10" s="14" t="s">
        <v>51</v>
      </c>
      <c r="R10" s="154" t="s">
        <v>30</v>
      </c>
      <c r="S10" s="11">
        <f>Master!J24-Master!I24</f>
        <v>0.025694444444444464</v>
      </c>
      <c r="T10" s="14" t="s">
        <v>48</v>
      </c>
      <c r="U10" s="153" t="s">
        <v>38</v>
      </c>
      <c r="V10" s="11">
        <f>Master!K21-Master!J21</f>
        <v>0.05833333333333335</v>
      </c>
      <c r="W10" s="14" t="s">
        <v>58</v>
      </c>
      <c r="X10" s="154" t="s">
        <v>30</v>
      </c>
      <c r="Y10" s="22">
        <f>Master!K31-Master!I31</f>
        <v>0.02777777777777779</v>
      </c>
      <c r="Z10" s="165" t="s">
        <v>32</v>
      </c>
      <c r="AA10" s="154" t="s">
        <v>30</v>
      </c>
      <c r="AB10" s="22">
        <f>Master!L7-Master!K7</f>
        <v>0.02777777777777779</v>
      </c>
      <c r="AC10" s="165" t="s">
        <v>46</v>
      </c>
      <c r="AD10" s="154" t="s">
        <v>38</v>
      </c>
      <c r="AE10" s="11">
        <f>Master!M19-Master!L19</f>
        <v>0.08680555555555547</v>
      </c>
    </row>
    <row r="11" spans="1:31" s="5" customFormat="1" ht="22.5" customHeight="1" thickBot="1">
      <c r="A11" s="19">
        <v>8</v>
      </c>
      <c r="B11" s="92" t="s">
        <v>65</v>
      </c>
      <c r="C11" s="151" t="s">
        <v>30</v>
      </c>
      <c r="D11" s="11">
        <f>Master!E37-Master!D37</f>
        <v>0.013888888888888895</v>
      </c>
      <c r="E11" s="148" t="s">
        <v>73</v>
      </c>
      <c r="F11" s="145" t="s">
        <v>30</v>
      </c>
      <c r="G11" s="27">
        <f>Master!F45-Master!E45</f>
        <v>0.03541666666666665</v>
      </c>
      <c r="H11" s="14" t="s">
        <v>61</v>
      </c>
      <c r="I11" s="153" t="s">
        <v>38</v>
      </c>
      <c r="J11" s="27">
        <f>Master!G34-Master!F34</f>
        <v>0.020833333333333315</v>
      </c>
      <c r="K11" s="14" t="s">
        <v>50</v>
      </c>
      <c r="L11" s="154" t="s">
        <v>30</v>
      </c>
      <c r="M11" s="27">
        <f>Master!H23-Master!G23</f>
        <v>0.018750000000000044</v>
      </c>
      <c r="N11" s="14" t="s">
        <v>50</v>
      </c>
      <c r="O11" s="154" t="s">
        <v>30</v>
      </c>
      <c r="P11" s="11">
        <f>Master!I23-Master!H23</f>
        <v>0.015277777777777724</v>
      </c>
      <c r="Q11" s="14" t="s">
        <v>65</v>
      </c>
      <c r="R11" s="153" t="s">
        <v>30</v>
      </c>
      <c r="S11" s="11">
        <f>Master!J37-Master!I37</f>
        <v>0.026388888888888906</v>
      </c>
      <c r="T11" s="13" t="s">
        <v>51</v>
      </c>
      <c r="U11" s="154" t="s">
        <v>30</v>
      </c>
      <c r="V11" s="11">
        <f>Master!K24-Master!J24</f>
        <v>0.06666666666666665</v>
      </c>
      <c r="W11" s="14" t="s">
        <v>66</v>
      </c>
      <c r="X11" s="154" t="s">
        <v>30</v>
      </c>
      <c r="Y11" s="22">
        <f>Master!K38-Master!I38</f>
        <v>0.028472222222222232</v>
      </c>
      <c r="Z11" s="165" t="s">
        <v>53</v>
      </c>
      <c r="AA11" s="155" t="s">
        <v>30</v>
      </c>
      <c r="AB11" s="22">
        <f>Master!L26-Master!K26</f>
        <v>0.02777777777777779</v>
      </c>
      <c r="AC11" s="165" t="s">
        <v>31</v>
      </c>
      <c r="AD11" s="154" t="s">
        <v>30</v>
      </c>
      <c r="AE11" s="11">
        <f>Master!M6-Master!L6</f>
        <v>0.08958333333333335</v>
      </c>
    </row>
    <row r="12" spans="1:31" s="5" customFormat="1" ht="22.5" customHeight="1" thickBot="1">
      <c r="A12" s="19">
        <v>9</v>
      </c>
      <c r="B12" s="20" t="s">
        <v>40</v>
      </c>
      <c r="C12" s="150" t="s">
        <v>30</v>
      </c>
      <c r="D12" s="11">
        <f>Master!E14-Master!D14</f>
        <v>0.015972222222222276</v>
      </c>
      <c r="E12" s="148" t="s">
        <v>48</v>
      </c>
      <c r="F12" s="139" t="s">
        <v>38</v>
      </c>
      <c r="G12" s="27">
        <f>Master!F21-Master!E21</f>
        <v>0.03541666666666676</v>
      </c>
      <c r="H12" s="14" t="s">
        <v>64</v>
      </c>
      <c r="I12" s="154" t="s">
        <v>30</v>
      </c>
      <c r="J12" s="27">
        <f>Master!G36-Master!F36</f>
        <v>0.020833333333333315</v>
      </c>
      <c r="K12" s="14" t="s">
        <v>61</v>
      </c>
      <c r="L12" s="153" t="s">
        <v>38</v>
      </c>
      <c r="M12" s="27">
        <f>Master!H34-Master!G34</f>
        <v>0.0187500000000001</v>
      </c>
      <c r="N12" s="14" t="s">
        <v>58</v>
      </c>
      <c r="O12" s="154" t="s">
        <v>30</v>
      </c>
      <c r="P12" s="11">
        <f>Master!I31-Master!H31</f>
        <v>0.015277777777777724</v>
      </c>
      <c r="Q12" s="14" t="s">
        <v>61</v>
      </c>
      <c r="R12" s="154" t="s">
        <v>38</v>
      </c>
      <c r="S12" s="11">
        <f>Master!J34-Master!I34</f>
        <v>0.03125</v>
      </c>
      <c r="T12" s="14" t="s">
        <v>50</v>
      </c>
      <c r="U12" s="154" t="s">
        <v>30</v>
      </c>
      <c r="V12" s="11">
        <f>Master!K23-Master!J23</f>
        <v>0.09305555555555545</v>
      </c>
      <c r="W12" s="14" t="s">
        <v>52</v>
      </c>
      <c r="X12" s="153" t="s">
        <v>30</v>
      </c>
      <c r="Y12" s="22">
        <f>Master!K25-Master!I25</f>
        <v>0.029861111111111116</v>
      </c>
      <c r="Z12" s="165" t="s">
        <v>61</v>
      </c>
      <c r="AA12" s="153" t="s">
        <v>38</v>
      </c>
      <c r="AB12" s="22">
        <f>Master!L34-Master!K34</f>
        <v>0.02777777777777779</v>
      </c>
      <c r="AC12" s="165" t="s">
        <v>60</v>
      </c>
      <c r="AD12" s="153" t="s">
        <v>30</v>
      </c>
      <c r="AE12" s="11">
        <f>Master!M33-Master!L33</f>
        <v>0.09236111111111112</v>
      </c>
    </row>
    <row r="13" spans="1:31" s="5" customFormat="1" ht="22.5" customHeight="1" thickBot="1">
      <c r="A13" s="19">
        <v>10</v>
      </c>
      <c r="B13" s="20" t="s">
        <v>51</v>
      </c>
      <c r="C13" s="150" t="s">
        <v>30</v>
      </c>
      <c r="D13" s="11">
        <f>Master!E24-Master!D24</f>
        <v>0.015972222222222276</v>
      </c>
      <c r="E13" s="148" t="s">
        <v>60</v>
      </c>
      <c r="F13" s="139" t="s">
        <v>30</v>
      </c>
      <c r="G13" s="27">
        <f>Master!F33-Master!E33</f>
        <v>0.03541666666666676</v>
      </c>
      <c r="H13" s="14" t="s">
        <v>56</v>
      </c>
      <c r="I13" s="154" t="s">
        <v>38</v>
      </c>
      <c r="J13" s="27">
        <f>Master!G29-Master!F29</f>
        <v>0.02083333333333337</v>
      </c>
      <c r="K13" s="14" t="s">
        <v>58</v>
      </c>
      <c r="L13" s="154" t="s">
        <v>30</v>
      </c>
      <c r="M13" s="27">
        <f>Master!H31-Master!G31</f>
        <v>0.019444444444444486</v>
      </c>
      <c r="N13" s="14" t="s">
        <v>65</v>
      </c>
      <c r="O13" s="153" t="s">
        <v>30</v>
      </c>
      <c r="P13" s="11">
        <f>Master!I37-Master!H37</f>
        <v>0.015277777777777835</v>
      </c>
      <c r="Q13" s="14" t="s">
        <v>64</v>
      </c>
      <c r="R13" s="154" t="s">
        <v>30</v>
      </c>
      <c r="S13" s="11">
        <f>Master!J36-Master!I36</f>
        <v>0.03125</v>
      </c>
      <c r="T13" s="14" t="s">
        <v>33</v>
      </c>
      <c r="U13" s="153" t="s">
        <v>30</v>
      </c>
      <c r="V13" s="11" t="s">
        <v>97</v>
      </c>
      <c r="W13" s="14" t="s">
        <v>35</v>
      </c>
      <c r="X13" s="153" t="s">
        <v>30</v>
      </c>
      <c r="Y13" s="22">
        <f>Master!K10-Master!I10</f>
        <v>0.030555555555555558</v>
      </c>
      <c r="Z13" s="165" t="s">
        <v>50</v>
      </c>
      <c r="AA13" s="154" t="s">
        <v>30</v>
      </c>
      <c r="AB13" s="22">
        <f>Master!L23-Master!K23</f>
        <v>0.029166666666666674</v>
      </c>
      <c r="AC13" s="165" t="s">
        <v>40</v>
      </c>
      <c r="AD13" s="154" t="s">
        <v>30</v>
      </c>
      <c r="AE13" s="11">
        <f>Master!M14-Master!L14</f>
        <v>0.09305555555555545</v>
      </c>
    </row>
    <row r="14" spans="1:31" s="5" customFormat="1" ht="22.5" customHeight="1" thickBot="1">
      <c r="A14" s="19">
        <v>11</v>
      </c>
      <c r="B14" s="92" t="s">
        <v>68</v>
      </c>
      <c r="C14" s="151" t="s">
        <v>38</v>
      </c>
      <c r="D14" s="11">
        <f>Master!E40-Master!D40</f>
        <v>0.015972222222222276</v>
      </c>
      <c r="E14" s="148" t="s">
        <v>40</v>
      </c>
      <c r="F14" s="145" t="s">
        <v>30</v>
      </c>
      <c r="G14" s="27">
        <f>Master!F14-Master!E14</f>
        <v>0.03749999999999992</v>
      </c>
      <c r="H14" s="14" t="s">
        <v>68</v>
      </c>
      <c r="I14" s="153" t="s">
        <v>38</v>
      </c>
      <c r="J14" s="27">
        <f>Master!G40-Master!F40</f>
        <v>0.021527777777777757</v>
      </c>
      <c r="K14" s="14" t="s">
        <v>51</v>
      </c>
      <c r="L14" s="153" t="s">
        <v>30</v>
      </c>
      <c r="M14" s="27">
        <f>Master!H24-Master!G24</f>
        <v>0.02013888888888893</v>
      </c>
      <c r="N14" s="14" t="s">
        <v>61</v>
      </c>
      <c r="O14" s="153" t="s">
        <v>38</v>
      </c>
      <c r="P14" s="11">
        <f>Master!I34-Master!H34</f>
        <v>0.015972222222222165</v>
      </c>
      <c r="Q14" s="14" t="s">
        <v>55</v>
      </c>
      <c r="R14" s="153" t="s">
        <v>30</v>
      </c>
      <c r="S14" s="11">
        <f>Master!J28-Master!I28</f>
        <v>0.032638888888888884</v>
      </c>
      <c r="T14" s="14" t="s">
        <v>49</v>
      </c>
      <c r="U14" s="154" t="s">
        <v>30</v>
      </c>
      <c r="V14" s="11" t="s">
        <v>97</v>
      </c>
      <c r="W14" s="14" t="s">
        <v>59</v>
      </c>
      <c r="X14" s="154" t="s">
        <v>30</v>
      </c>
      <c r="Y14" s="22">
        <f>Master!K32-Master!I32</f>
        <v>0.03125</v>
      </c>
      <c r="Z14" s="165" t="s">
        <v>71</v>
      </c>
      <c r="AA14" s="154" t="s">
        <v>30</v>
      </c>
      <c r="AB14" s="22">
        <f>Master!L43-Master!K43</f>
        <v>0.029166666666666674</v>
      </c>
      <c r="AC14" s="165" t="s">
        <v>64</v>
      </c>
      <c r="AD14" s="154" t="s">
        <v>30</v>
      </c>
      <c r="AE14" s="11">
        <f>Master!M36-Master!L36</f>
        <v>0.09444444444444444</v>
      </c>
    </row>
    <row r="15" spans="1:31" s="5" customFormat="1" ht="22.5" customHeight="1" thickBot="1">
      <c r="A15" s="19">
        <v>12</v>
      </c>
      <c r="B15" s="20" t="s">
        <v>55</v>
      </c>
      <c r="C15" s="150" t="s">
        <v>30</v>
      </c>
      <c r="D15" s="11">
        <f>Master!E28-Master!D28</f>
        <v>0.016666666666666663</v>
      </c>
      <c r="E15" s="148" t="s">
        <v>50</v>
      </c>
      <c r="F15" s="139" t="s">
        <v>30</v>
      </c>
      <c r="G15" s="27">
        <f>Master!F23-Master!E23</f>
        <v>0.03749999999999998</v>
      </c>
      <c r="H15" s="14" t="s">
        <v>37</v>
      </c>
      <c r="I15" s="154" t="s">
        <v>38</v>
      </c>
      <c r="J15" s="27">
        <f>Master!G12-Master!F12</f>
        <v>0.0222222222222222</v>
      </c>
      <c r="K15" s="14" t="s">
        <v>60</v>
      </c>
      <c r="L15" s="153" t="s">
        <v>30</v>
      </c>
      <c r="M15" s="27">
        <f>Master!H33-Master!G33</f>
        <v>0.02083333333333337</v>
      </c>
      <c r="N15" s="14" t="s">
        <v>37</v>
      </c>
      <c r="O15" s="154" t="s">
        <v>38</v>
      </c>
      <c r="P15" s="11">
        <f>Master!I12-Master!H12</f>
        <v>0.015972222222222276</v>
      </c>
      <c r="Q15" s="14" t="s">
        <v>40</v>
      </c>
      <c r="R15" s="154" t="s">
        <v>30</v>
      </c>
      <c r="S15" s="11">
        <f>Master!J14-Master!I14</f>
        <v>0.03333333333333344</v>
      </c>
      <c r="T15" s="14" t="s">
        <v>55</v>
      </c>
      <c r="U15" s="153" t="s">
        <v>30</v>
      </c>
      <c r="V15" s="11" t="s">
        <v>98</v>
      </c>
      <c r="W15" s="14" t="s">
        <v>62</v>
      </c>
      <c r="X15" s="155" t="s">
        <v>38</v>
      </c>
      <c r="Y15" s="22">
        <f>Master!K35-Master!I35</f>
        <v>0.03125</v>
      </c>
      <c r="Z15" s="165" t="s">
        <v>72</v>
      </c>
      <c r="AA15" s="154" t="s">
        <v>30</v>
      </c>
      <c r="AB15" s="22">
        <f>Master!L44-Master!K44</f>
        <v>0.029166666666666674</v>
      </c>
      <c r="AC15" s="165" t="s">
        <v>43</v>
      </c>
      <c r="AD15" s="153" t="s">
        <v>42</v>
      </c>
      <c r="AE15" s="11">
        <f>Master!M16-Master!L16</f>
        <v>0.09722222222222221</v>
      </c>
    </row>
    <row r="16" spans="1:31" s="5" customFormat="1" ht="22.5" customHeight="1" thickBot="1">
      <c r="A16" s="19">
        <v>13</v>
      </c>
      <c r="B16" s="92" t="s">
        <v>67</v>
      </c>
      <c r="C16" s="151" t="s">
        <v>38</v>
      </c>
      <c r="D16" s="11">
        <f>Master!E39-Master!D39</f>
        <v>0.01736111111111116</v>
      </c>
      <c r="E16" s="148" t="s">
        <v>37</v>
      </c>
      <c r="F16" s="145" t="s">
        <v>38</v>
      </c>
      <c r="G16" s="27">
        <f>Master!F12-Master!E12</f>
        <v>0.03750000000000003</v>
      </c>
      <c r="H16" s="14" t="s">
        <v>60</v>
      </c>
      <c r="I16" s="153" t="s">
        <v>30</v>
      </c>
      <c r="J16" s="27">
        <f>Master!G33-Master!F33</f>
        <v>0.0222222222222222</v>
      </c>
      <c r="K16" s="14" t="s">
        <v>56</v>
      </c>
      <c r="L16" s="154" t="s">
        <v>38</v>
      </c>
      <c r="M16" s="27">
        <f>Master!H29-Master!G29</f>
        <v>0.0215277777777777</v>
      </c>
      <c r="N16" s="14" t="s">
        <v>56</v>
      </c>
      <c r="O16" s="154" t="s">
        <v>38</v>
      </c>
      <c r="P16" s="11">
        <f>Master!I29-Master!H29</f>
        <v>0.015972222222222276</v>
      </c>
      <c r="Q16" s="14" t="s">
        <v>50</v>
      </c>
      <c r="R16" s="153" t="s">
        <v>30</v>
      </c>
      <c r="S16" s="11">
        <f>Master!J23-Master!I23</f>
        <v>0.03333333333333344</v>
      </c>
      <c r="T16" s="14" t="s">
        <v>46</v>
      </c>
      <c r="U16" s="153" t="s">
        <v>38</v>
      </c>
      <c r="V16" s="11" t="s">
        <v>98</v>
      </c>
      <c r="W16" s="14" t="s">
        <v>68</v>
      </c>
      <c r="X16" s="153" t="s">
        <v>38</v>
      </c>
      <c r="Y16" s="22">
        <f>Master!K40-Master!I40</f>
        <v>0.03194444444444455</v>
      </c>
      <c r="Z16" s="165" t="s">
        <v>52</v>
      </c>
      <c r="AA16" s="153" t="s">
        <v>30</v>
      </c>
      <c r="AB16" s="22">
        <f>Master!L25-Master!K25</f>
        <v>0.029861111111111116</v>
      </c>
      <c r="AC16" s="165" t="s">
        <v>59</v>
      </c>
      <c r="AD16" s="154" t="s">
        <v>30</v>
      </c>
      <c r="AE16" s="11">
        <f>Master!M32-Master!L32</f>
        <v>0.09722222222222221</v>
      </c>
    </row>
    <row r="17" spans="1:31" s="5" customFormat="1" ht="22.5" customHeight="1" thickBot="1">
      <c r="A17" s="19">
        <v>14</v>
      </c>
      <c r="B17" s="92" t="s">
        <v>64</v>
      </c>
      <c r="C17" s="151" t="s">
        <v>30</v>
      </c>
      <c r="D17" s="11">
        <f>Master!E36-Master!D36</f>
        <v>0.018055555555555547</v>
      </c>
      <c r="E17" s="148" t="s">
        <v>32</v>
      </c>
      <c r="F17" s="145" t="s">
        <v>30</v>
      </c>
      <c r="G17" s="27">
        <f>Master!F7-Master!E7</f>
        <v>0.03819444444444442</v>
      </c>
      <c r="H17" s="14" t="s">
        <v>51</v>
      </c>
      <c r="I17" s="153" t="s">
        <v>30</v>
      </c>
      <c r="J17" s="27">
        <f>Master!G24-Master!F24</f>
        <v>0.024305555555555525</v>
      </c>
      <c r="K17" s="14" t="s">
        <v>73</v>
      </c>
      <c r="L17" s="153" t="s">
        <v>30</v>
      </c>
      <c r="M17" s="27">
        <f>Master!H45-Master!G45</f>
        <v>0.021527777777777812</v>
      </c>
      <c r="N17" s="14" t="s">
        <v>40</v>
      </c>
      <c r="O17" s="154" t="s">
        <v>30</v>
      </c>
      <c r="P17" s="11">
        <f>Master!I14-Master!H14</f>
        <v>0.016666666666666607</v>
      </c>
      <c r="Q17" s="14" t="s">
        <v>73</v>
      </c>
      <c r="R17" s="153" t="s">
        <v>30</v>
      </c>
      <c r="S17" s="11">
        <f>Master!J45-Master!I45</f>
        <v>0.09097222222222223</v>
      </c>
      <c r="T17" s="14" t="s">
        <v>60</v>
      </c>
      <c r="U17" s="153" t="s">
        <v>30</v>
      </c>
      <c r="V17" s="11" t="s">
        <v>98</v>
      </c>
      <c r="W17" s="14" t="s">
        <v>43</v>
      </c>
      <c r="X17" s="153" t="s">
        <v>42</v>
      </c>
      <c r="Y17" s="22">
        <f>Master!K16-Master!I16</f>
        <v>0.032638888888888884</v>
      </c>
      <c r="Z17" s="165" t="s">
        <v>66</v>
      </c>
      <c r="AA17" s="154" t="s">
        <v>30</v>
      </c>
      <c r="AB17" s="22">
        <f>Master!L38-Master!K38</f>
        <v>0.029861111111111116</v>
      </c>
      <c r="AC17" s="165" t="s">
        <v>69</v>
      </c>
      <c r="AD17" s="154" t="s">
        <v>30</v>
      </c>
      <c r="AE17" s="11">
        <f>Master!M41-Master!L41</f>
        <v>0.0986111111111112</v>
      </c>
    </row>
    <row r="18" spans="1:31" s="5" customFormat="1" ht="22.5" customHeight="1" thickBot="1">
      <c r="A18" s="19">
        <v>15</v>
      </c>
      <c r="B18" s="92" t="s">
        <v>73</v>
      </c>
      <c r="C18" s="151" t="s">
        <v>30</v>
      </c>
      <c r="D18" s="11">
        <f>Master!E45-Master!D45</f>
        <v>0.018055555555555547</v>
      </c>
      <c r="E18" s="148" t="s">
        <v>64</v>
      </c>
      <c r="F18" s="139" t="s">
        <v>30</v>
      </c>
      <c r="G18" s="27">
        <f>Master!F36-Master!E36</f>
        <v>0.03888888888888892</v>
      </c>
      <c r="H18" s="14" t="s">
        <v>73</v>
      </c>
      <c r="I18" s="153" t="s">
        <v>30</v>
      </c>
      <c r="J18" s="27">
        <f>Master!G45-Master!F45</f>
        <v>0.02430555555555558</v>
      </c>
      <c r="K18" s="14" t="s">
        <v>69</v>
      </c>
      <c r="L18" s="154" t="s">
        <v>30</v>
      </c>
      <c r="M18" s="27">
        <f>Master!H41-Master!G41</f>
        <v>0.022916666666666585</v>
      </c>
      <c r="N18" s="14" t="s">
        <v>55</v>
      </c>
      <c r="O18" s="153" t="s">
        <v>30</v>
      </c>
      <c r="P18" s="11">
        <f>Master!I28-Master!H28</f>
        <v>0.016666666666666607</v>
      </c>
      <c r="Q18" s="111" t="s">
        <v>99</v>
      </c>
      <c r="R18" s="179"/>
      <c r="S18" s="106">
        <f>AVERAGE(S4:S17)</f>
        <v>0.031646825396825416</v>
      </c>
      <c r="T18" s="111" t="s">
        <v>99</v>
      </c>
      <c r="U18" s="121"/>
      <c r="V18" s="106">
        <f>AVERAGE(V4:V17)</f>
        <v>0.05655864197530861</v>
      </c>
      <c r="W18" s="14" t="s">
        <v>70</v>
      </c>
      <c r="X18" s="154" t="s">
        <v>30</v>
      </c>
      <c r="Y18" s="22">
        <f>Master!K42-Master!I42</f>
        <v>0.032638888888888884</v>
      </c>
      <c r="Z18" s="165" t="s">
        <v>69</v>
      </c>
      <c r="AA18" s="154" t="s">
        <v>30</v>
      </c>
      <c r="AB18" s="22">
        <f>Master!L41-Master!K41</f>
        <v>0.030555555555555558</v>
      </c>
      <c r="AC18" s="165" t="s">
        <v>53</v>
      </c>
      <c r="AD18" s="155" t="s">
        <v>30</v>
      </c>
      <c r="AE18" s="11">
        <f>Master!M26-Master!L26</f>
        <v>0.09930555555555554</v>
      </c>
    </row>
    <row r="19" spans="1:31" s="5" customFormat="1" ht="22.5" customHeight="1" thickBot="1">
      <c r="A19" s="19">
        <v>16</v>
      </c>
      <c r="B19" s="20" t="s">
        <v>49</v>
      </c>
      <c r="C19" s="60" t="s">
        <v>30</v>
      </c>
      <c r="D19" s="11">
        <f>Master!E22-Master!D22</f>
        <v>0.018750000000000044</v>
      </c>
      <c r="E19" s="148" t="s">
        <v>65</v>
      </c>
      <c r="F19" s="139" t="s">
        <v>30</v>
      </c>
      <c r="G19" s="27">
        <f>Master!F37-Master!E37</f>
        <v>0.039583333333333304</v>
      </c>
      <c r="H19" s="14" t="s">
        <v>45</v>
      </c>
      <c r="I19" s="154" t="s">
        <v>30</v>
      </c>
      <c r="J19" s="27">
        <f>Master!G18-Master!F18</f>
        <v>0.025694444444444464</v>
      </c>
      <c r="K19" s="14" t="s">
        <v>55</v>
      </c>
      <c r="L19" s="153" t="s">
        <v>30</v>
      </c>
      <c r="M19" s="27">
        <f>Master!H28-Master!G28</f>
        <v>0.022916666666666696</v>
      </c>
      <c r="N19" s="14" t="s">
        <v>60</v>
      </c>
      <c r="O19" s="153" t="s">
        <v>30</v>
      </c>
      <c r="P19" s="11">
        <f>Master!I33-Master!H33</f>
        <v>0.016666666666666607</v>
      </c>
      <c r="Q19"/>
      <c r="R19" s="121"/>
      <c r="S19"/>
      <c r="T19"/>
      <c r="U19" s="179"/>
      <c r="V19"/>
      <c r="W19" s="14" t="s">
        <v>37</v>
      </c>
      <c r="X19" s="154" t="s">
        <v>38</v>
      </c>
      <c r="Y19" s="22">
        <f>Master!K12-Master!I12</f>
        <v>0.033333333333333215</v>
      </c>
      <c r="Z19" s="165" t="s">
        <v>70</v>
      </c>
      <c r="AA19" s="154" t="s">
        <v>30</v>
      </c>
      <c r="AB19" s="22">
        <f>Master!L42-Master!K42</f>
        <v>0.030555555555555558</v>
      </c>
      <c r="AC19" s="165" t="s">
        <v>61</v>
      </c>
      <c r="AD19" s="153" t="s">
        <v>38</v>
      </c>
      <c r="AE19" s="11">
        <f>Master!M34-Master!L34</f>
        <v>0.10347222222222219</v>
      </c>
    </row>
    <row r="20" spans="1:31" s="5" customFormat="1" ht="22.5" customHeight="1" thickBot="1">
      <c r="A20" s="19">
        <v>17</v>
      </c>
      <c r="B20" s="92" t="s">
        <v>70</v>
      </c>
      <c r="C20" s="151" t="s">
        <v>30</v>
      </c>
      <c r="D20" s="11">
        <f>Master!E42-Master!D42</f>
        <v>0.018750000000000044</v>
      </c>
      <c r="E20" s="148" t="s">
        <v>53</v>
      </c>
      <c r="F20" s="139" t="s">
        <v>30</v>
      </c>
      <c r="G20" s="27">
        <f>Master!F26-Master!E26</f>
        <v>0.040277777777777746</v>
      </c>
      <c r="H20" s="70" t="s">
        <v>67</v>
      </c>
      <c r="I20" s="153" t="s">
        <v>38</v>
      </c>
      <c r="J20" s="27">
        <f>Master!G39-Master!F39</f>
        <v>0.025694444444444464</v>
      </c>
      <c r="K20" s="14" t="s">
        <v>66</v>
      </c>
      <c r="L20" s="154" t="s">
        <v>30</v>
      </c>
      <c r="M20" s="27">
        <f>Master!H38-Master!G38</f>
        <v>0.022916666666666696</v>
      </c>
      <c r="N20" s="14" t="s">
        <v>44</v>
      </c>
      <c r="O20" s="154" t="s">
        <v>30</v>
      </c>
      <c r="P20" s="11">
        <f>Master!I17-Master!H17</f>
        <v>0.01736111111111105</v>
      </c>
      <c r="Q20"/>
      <c r="R20" s="179"/>
      <c r="S20"/>
      <c r="T20"/>
      <c r="U20" s="121"/>
      <c r="V20"/>
      <c r="W20" s="14" t="s">
        <v>57</v>
      </c>
      <c r="X20" s="154" t="s">
        <v>38</v>
      </c>
      <c r="Y20" s="22">
        <f>Master!K30-Master!I30</f>
        <v>0.033333333333333326</v>
      </c>
      <c r="Z20" s="165" t="s">
        <v>64</v>
      </c>
      <c r="AA20" s="154" t="s">
        <v>30</v>
      </c>
      <c r="AB20" s="22">
        <f>Master!L36-Master!K36</f>
        <v>0.03194444444444444</v>
      </c>
      <c r="AC20" s="165" t="s">
        <v>50</v>
      </c>
      <c r="AD20" s="154" t="s">
        <v>30</v>
      </c>
      <c r="AE20" s="11">
        <f>Master!M23-Master!L23</f>
        <v>0.1034722222222223</v>
      </c>
    </row>
    <row r="21" spans="1:31" s="5" customFormat="1" ht="22.5" customHeight="1" thickBot="1">
      <c r="A21" s="19">
        <v>18</v>
      </c>
      <c r="B21" s="20" t="s">
        <v>47</v>
      </c>
      <c r="C21" s="150" t="s">
        <v>38</v>
      </c>
      <c r="D21" s="11">
        <f>Master!E20-Master!D20</f>
        <v>0.01944444444444443</v>
      </c>
      <c r="E21" s="148" t="s">
        <v>68</v>
      </c>
      <c r="F21" s="145" t="s">
        <v>38</v>
      </c>
      <c r="G21" s="27">
        <f>Master!F40-Master!E40</f>
        <v>0.04097222222222219</v>
      </c>
      <c r="H21" s="14" t="s">
        <v>40</v>
      </c>
      <c r="I21" s="154" t="s">
        <v>30</v>
      </c>
      <c r="J21" s="27">
        <f>Master!G14-Master!F14</f>
        <v>0.02777777777777779</v>
      </c>
      <c r="K21" s="70" t="s">
        <v>67</v>
      </c>
      <c r="L21" s="153" t="s">
        <v>38</v>
      </c>
      <c r="M21" s="27">
        <f>Master!H39-Master!G39</f>
        <v>0.023611111111111138</v>
      </c>
      <c r="N21" s="14" t="s">
        <v>57</v>
      </c>
      <c r="O21" s="154" t="s">
        <v>38</v>
      </c>
      <c r="P21" s="11">
        <f>Master!I30-Master!H30</f>
        <v>0.018055555555555602</v>
      </c>
      <c r="Q21"/>
      <c r="R21" s="121"/>
      <c r="S21"/>
      <c r="T21"/>
      <c r="U21" s="121"/>
      <c r="V21"/>
      <c r="W21" s="14" t="s">
        <v>39</v>
      </c>
      <c r="X21" s="153" t="s">
        <v>30</v>
      </c>
      <c r="Y21" s="22">
        <f>Master!K13-Master!I13</f>
        <v>0.03333333333333344</v>
      </c>
      <c r="Z21" s="165" t="s">
        <v>43</v>
      </c>
      <c r="AA21" s="153" t="s">
        <v>42</v>
      </c>
      <c r="AB21" s="22">
        <f>Master!L16-Master!K16</f>
        <v>0.032638888888888995</v>
      </c>
      <c r="AC21" s="165" t="s">
        <v>66</v>
      </c>
      <c r="AD21" s="154" t="s">
        <v>30</v>
      </c>
      <c r="AE21" s="11">
        <f>Master!M38-Master!L38</f>
        <v>0.1069444444444444</v>
      </c>
    </row>
    <row r="22" spans="1:31" ht="23.25" customHeight="1" thickBot="1">
      <c r="A22" s="19">
        <v>19</v>
      </c>
      <c r="B22" s="20" t="s">
        <v>32</v>
      </c>
      <c r="C22" s="150" t="s">
        <v>30</v>
      </c>
      <c r="D22" s="11">
        <f>Master!E7-Master!D7</f>
        <v>0.02013888888888893</v>
      </c>
      <c r="E22" s="148" t="s">
        <v>31</v>
      </c>
      <c r="F22" s="139" t="s">
        <v>30</v>
      </c>
      <c r="G22" s="27">
        <f>Master!F6-Master!E6</f>
        <v>0.04305555555555557</v>
      </c>
      <c r="H22" s="14" t="s">
        <v>44</v>
      </c>
      <c r="I22" s="154" t="s">
        <v>30</v>
      </c>
      <c r="J22" s="27">
        <f>Master!G17-Master!F17</f>
        <v>0.028472222222222232</v>
      </c>
      <c r="K22" s="14" t="s">
        <v>68</v>
      </c>
      <c r="L22" s="153" t="s">
        <v>38</v>
      </c>
      <c r="M22" s="27">
        <f>Master!H40-Master!G40</f>
        <v>0.02430555555555558</v>
      </c>
      <c r="N22" s="14" t="s">
        <v>66</v>
      </c>
      <c r="O22" s="154" t="s">
        <v>30</v>
      </c>
      <c r="P22" s="11">
        <f>Master!I38-Master!H38</f>
        <v>0.018055555555555602</v>
      </c>
      <c r="R22" s="121"/>
      <c r="U22" s="121"/>
      <c r="W22" s="14" t="s">
        <v>47</v>
      </c>
      <c r="X22" s="153" t="s">
        <v>38</v>
      </c>
      <c r="Y22" s="22">
        <f>Master!K20-Master!I20</f>
        <v>0.03402777777777777</v>
      </c>
      <c r="Z22" s="165" t="s">
        <v>51</v>
      </c>
      <c r="AA22" s="153" t="s">
        <v>30</v>
      </c>
      <c r="AB22" s="22">
        <f>Master!L24-Master!K24</f>
        <v>0.033333333333333326</v>
      </c>
      <c r="AC22" s="165" t="s">
        <v>56</v>
      </c>
      <c r="AD22" s="154" t="s">
        <v>38</v>
      </c>
      <c r="AE22" s="11">
        <f>Master!M29-Master!L29</f>
        <v>0.10763888888888895</v>
      </c>
    </row>
    <row r="23" spans="1:31" ht="23.25" customHeight="1" thickBot="1">
      <c r="A23" s="19">
        <v>20</v>
      </c>
      <c r="B23" s="20" t="s">
        <v>58</v>
      </c>
      <c r="C23" s="151" t="s">
        <v>30</v>
      </c>
      <c r="D23" s="11">
        <f>Master!E31-Master!D31</f>
        <v>0.020833333333333315</v>
      </c>
      <c r="E23" s="148" t="s">
        <v>51</v>
      </c>
      <c r="F23" s="139" t="s">
        <v>30</v>
      </c>
      <c r="G23" s="27">
        <f>Master!F24-Master!E24</f>
        <v>0.0444444444444444</v>
      </c>
      <c r="H23" s="14" t="s">
        <v>34</v>
      </c>
      <c r="I23" s="154" t="s">
        <v>30</v>
      </c>
      <c r="J23" s="27">
        <f>Master!G9-Master!F9</f>
        <v>0.029166666666666674</v>
      </c>
      <c r="K23" s="14" t="s">
        <v>57</v>
      </c>
      <c r="L23" s="154" t="s">
        <v>38</v>
      </c>
      <c r="M23" s="27">
        <f>Master!H30-Master!G30</f>
        <v>0.02499999999999991</v>
      </c>
      <c r="N23" s="70" t="s">
        <v>67</v>
      </c>
      <c r="O23" s="153" t="s">
        <v>38</v>
      </c>
      <c r="P23" s="11">
        <f>Master!I39-Master!H39</f>
        <v>0.018055555555555602</v>
      </c>
      <c r="R23" s="121"/>
      <c r="U23" s="121"/>
      <c r="W23" s="70" t="s">
        <v>67</v>
      </c>
      <c r="X23" s="157" t="s">
        <v>38</v>
      </c>
      <c r="Y23" s="22">
        <f>Master!K39-Master!I39</f>
        <v>0.036805555555555536</v>
      </c>
      <c r="Z23" s="165" t="s">
        <v>39</v>
      </c>
      <c r="AA23" s="153" t="s">
        <v>30</v>
      </c>
      <c r="AB23" s="22">
        <f>Master!L13-Master!K13</f>
        <v>0.03402777777777766</v>
      </c>
      <c r="AC23" s="165" t="s">
        <v>57</v>
      </c>
      <c r="AD23" s="154" t="s">
        <v>38</v>
      </c>
      <c r="AE23" s="11">
        <f>Master!M30-Master!L30</f>
        <v>0.10902777777777783</v>
      </c>
    </row>
    <row r="24" spans="1:31" ht="23.25" customHeight="1" thickBot="1">
      <c r="A24" s="19">
        <v>21</v>
      </c>
      <c r="B24" s="20" t="s">
        <v>39</v>
      </c>
      <c r="C24" s="150" t="s">
        <v>30</v>
      </c>
      <c r="D24" s="11">
        <f>Master!E13-Master!D13</f>
        <v>0.021527777777777757</v>
      </c>
      <c r="E24" s="148" t="s">
        <v>55</v>
      </c>
      <c r="F24" s="139" t="s">
        <v>30</v>
      </c>
      <c r="G24" s="27">
        <f>Master!F28-Master!E28</f>
        <v>0.045138888888888895</v>
      </c>
      <c r="H24" s="14" t="s">
        <v>32</v>
      </c>
      <c r="I24" s="154" t="s">
        <v>30</v>
      </c>
      <c r="J24" s="27">
        <f>Master!G7-Master!F7</f>
        <v>0.02986111111111106</v>
      </c>
      <c r="K24" s="14" t="s">
        <v>52</v>
      </c>
      <c r="L24" s="153" t="s">
        <v>30</v>
      </c>
      <c r="M24" s="27">
        <f>Master!H25-Master!G25</f>
        <v>0.025000000000000022</v>
      </c>
      <c r="N24" s="14" t="s">
        <v>52</v>
      </c>
      <c r="O24" s="153" t="s">
        <v>30</v>
      </c>
      <c r="P24" s="11">
        <f>Master!I25-Master!H25</f>
        <v>0.018749999999999933</v>
      </c>
      <c r="R24" s="121"/>
      <c r="U24" s="121"/>
      <c r="W24" s="14" t="s">
        <v>32</v>
      </c>
      <c r="X24" s="156" t="s">
        <v>30</v>
      </c>
      <c r="Y24" s="22">
        <f>Master!K7-Master!I7</f>
        <v>0.03888888888888886</v>
      </c>
      <c r="Z24" s="165" t="s">
        <v>56</v>
      </c>
      <c r="AA24" s="154" t="s">
        <v>38</v>
      </c>
      <c r="AB24" s="22">
        <f>Master!L29-Master!K29</f>
        <v>0.03541666666666665</v>
      </c>
      <c r="AC24" s="165" t="s">
        <v>45</v>
      </c>
      <c r="AD24" s="154" t="s">
        <v>30</v>
      </c>
      <c r="AE24" s="11">
        <f>Master!M18-Master!L18</f>
        <v>0.11319444444444438</v>
      </c>
    </row>
    <row r="25" spans="1:31" ht="23.25" customHeight="1" thickBot="1">
      <c r="A25" s="19">
        <v>22</v>
      </c>
      <c r="B25" s="20" t="s">
        <v>43</v>
      </c>
      <c r="C25" s="150" t="s">
        <v>42</v>
      </c>
      <c r="D25" s="11">
        <f>Master!E16-Master!D16</f>
        <v>0.021527777777777757</v>
      </c>
      <c r="E25" s="148" t="s">
        <v>52</v>
      </c>
      <c r="F25" s="145" t="s">
        <v>30</v>
      </c>
      <c r="G25" s="27">
        <f>Master!F25-Master!E25</f>
        <v>0.048611111111111105</v>
      </c>
      <c r="H25" s="14" t="s">
        <v>36</v>
      </c>
      <c r="I25" s="154" t="s">
        <v>30</v>
      </c>
      <c r="J25" s="27">
        <f>Master!G11-Master!F11</f>
        <v>0.029861111111111116</v>
      </c>
      <c r="K25" s="14" t="s">
        <v>44</v>
      </c>
      <c r="L25" s="154" t="s">
        <v>30</v>
      </c>
      <c r="M25" s="27">
        <f>Master!H17-Master!G17</f>
        <v>0.025694444444444464</v>
      </c>
      <c r="N25" s="14" t="s">
        <v>53</v>
      </c>
      <c r="O25" s="155" t="s">
        <v>30</v>
      </c>
      <c r="P25" s="11">
        <f>Master!I26-Master!H26</f>
        <v>0.018749999999999933</v>
      </c>
      <c r="R25" s="121"/>
      <c r="U25" s="179"/>
      <c r="W25" s="14" t="s">
        <v>29</v>
      </c>
      <c r="X25" s="157" t="s">
        <v>30</v>
      </c>
      <c r="Y25" s="22">
        <f>Master!K5-Master!I5</f>
        <v>0.04097222222222219</v>
      </c>
      <c r="Z25" s="165" t="s">
        <v>35</v>
      </c>
      <c r="AA25" s="153" t="s">
        <v>30</v>
      </c>
      <c r="AB25" s="22">
        <f>Master!L10-Master!K10</f>
        <v>0.036805555555555536</v>
      </c>
      <c r="AC25" s="165" t="s">
        <v>52</v>
      </c>
      <c r="AD25" s="153" t="s">
        <v>30</v>
      </c>
      <c r="AE25" s="11">
        <f>Master!M25-Master!L25</f>
        <v>0.11319444444444449</v>
      </c>
    </row>
    <row r="26" spans="1:31" ht="23.25" customHeight="1" thickBot="1">
      <c r="A26" s="19">
        <v>23</v>
      </c>
      <c r="B26" s="92" t="s">
        <v>61</v>
      </c>
      <c r="C26" s="151" t="s">
        <v>38</v>
      </c>
      <c r="D26" s="11">
        <f>Master!E34-Master!D34</f>
        <v>0.0222222222222222</v>
      </c>
      <c r="E26" s="148" t="s">
        <v>57</v>
      </c>
      <c r="F26" s="145" t="s">
        <v>38</v>
      </c>
      <c r="G26" s="27">
        <f>Master!F30-Master!E30</f>
        <v>0.0493055555555556</v>
      </c>
      <c r="H26" s="14" t="s">
        <v>43</v>
      </c>
      <c r="I26" s="153" t="s">
        <v>42</v>
      </c>
      <c r="J26" s="27">
        <f>Master!G16-Master!F16</f>
        <v>0.03125</v>
      </c>
      <c r="K26" s="14" t="s">
        <v>53</v>
      </c>
      <c r="L26" s="155" t="s">
        <v>30</v>
      </c>
      <c r="M26" s="27">
        <f>Master!H26-Master!G26</f>
        <v>0.025694444444444464</v>
      </c>
      <c r="N26" s="14" t="s">
        <v>45</v>
      </c>
      <c r="O26" s="154" t="s">
        <v>30</v>
      </c>
      <c r="P26" s="11">
        <f>Master!I18-Master!H18</f>
        <v>0.018750000000000044</v>
      </c>
      <c r="R26" s="179"/>
      <c r="U26" s="179"/>
      <c r="W26" s="14" t="s">
        <v>34</v>
      </c>
      <c r="X26" s="156" t="s">
        <v>30</v>
      </c>
      <c r="Y26" s="22">
        <f>Master!K9-Master!I9</f>
        <v>0.04236111111111118</v>
      </c>
      <c r="Z26" s="165" t="s">
        <v>40</v>
      </c>
      <c r="AA26" s="154" t="s">
        <v>30</v>
      </c>
      <c r="AB26" s="22">
        <f>Master!L14-Master!K14</f>
        <v>0.03680555555555565</v>
      </c>
      <c r="AC26" s="165" t="s">
        <v>70</v>
      </c>
      <c r="AD26" s="154" t="s">
        <v>30</v>
      </c>
      <c r="AE26" s="11">
        <f>Master!M42-Master!L42</f>
        <v>0.11458333333333337</v>
      </c>
    </row>
    <row r="27" spans="1:31" ht="23.25" customHeight="1" thickBot="1">
      <c r="A27" s="19">
        <v>24</v>
      </c>
      <c r="B27" s="92" t="s">
        <v>62</v>
      </c>
      <c r="C27" s="151" t="s">
        <v>38</v>
      </c>
      <c r="D27" s="11">
        <f>Master!E35-Master!D35</f>
        <v>0.022916666666666696</v>
      </c>
      <c r="E27" s="148" t="s">
        <v>36</v>
      </c>
      <c r="F27" s="141" t="s">
        <v>30</v>
      </c>
      <c r="G27" s="27">
        <f>Master!F11-Master!E11</f>
        <v>0.05208333333333326</v>
      </c>
      <c r="H27" s="14" t="s">
        <v>39</v>
      </c>
      <c r="I27" s="153" t="s">
        <v>30</v>
      </c>
      <c r="J27" s="27">
        <f>Master!G13-Master!F13</f>
        <v>0.03194444444444444</v>
      </c>
      <c r="K27" s="14" t="s">
        <v>45</v>
      </c>
      <c r="L27" s="154" t="s">
        <v>30</v>
      </c>
      <c r="M27" s="27">
        <f>Master!H18-Master!G18</f>
        <v>0.026388888888888795</v>
      </c>
      <c r="N27" s="14" t="s">
        <v>39</v>
      </c>
      <c r="O27" s="153" t="s">
        <v>30</v>
      </c>
      <c r="P27" s="11">
        <f>Master!I13-Master!H13</f>
        <v>0.019444444444444375</v>
      </c>
      <c r="R27" s="179"/>
      <c r="U27" s="179"/>
      <c r="W27" s="14" t="s">
        <v>36</v>
      </c>
      <c r="X27" s="156" t="s">
        <v>30</v>
      </c>
      <c r="Y27" s="22">
        <f>Master!K11-Master!I11</f>
        <v>0.0444444444444444</v>
      </c>
      <c r="Z27" s="165" t="s">
        <v>73</v>
      </c>
      <c r="AA27" s="153" t="s">
        <v>30</v>
      </c>
      <c r="AB27" s="22">
        <f>Master!L45-Master!K45</f>
        <v>0.03749999999999998</v>
      </c>
      <c r="AC27" s="165" t="s">
        <v>65</v>
      </c>
      <c r="AD27" s="153" t="s">
        <v>30</v>
      </c>
      <c r="AE27" s="11">
        <f>Master!M37-Master!L37</f>
        <v>0.12222222222222212</v>
      </c>
    </row>
    <row r="28" spans="1:31" ht="23.25" customHeight="1" thickBot="1">
      <c r="A28" s="19">
        <v>25</v>
      </c>
      <c r="B28" s="92" t="s">
        <v>66</v>
      </c>
      <c r="C28" s="151" t="s">
        <v>30</v>
      </c>
      <c r="D28" s="11">
        <f>Master!E38-Master!D38</f>
        <v>0.02430555555555558</v>
      </c>
      <c r="E28" s="148" t="s">
        <v>44</v>
      </c>
      <c r="F28" s="146" t="s">
        <v>30</v>
      </c>
      <c r="G28" s="27">
        <f>Master!F17-Master!E17</f>
        <v>0.052083333333333315</v>
      </c>
      <c r="H28" s="14" t="s">
        <v>52</v>
      </c>
      <c r="I28" s="157" t="s">
        <v>30</v>
      </c>
      <c r="J28" s="27">
        <f>Master!G25-Master!F25</f>
        <v>0.03194444444444444</v>
      </c>
      <c r="K28" s="14" t="s">
        <v>32</v>
      </c>
      <c r="L28" s="156" t="s">
        <v>30</v>
      </c>
      <c r="M28" s="27">
        <f>Master!H7-Master!G7</f>
        <v>0.02777777777777779</v>
      </c>
      <c r="N28" s="14" t="s">
        <v>32</v>
      </c>
      <c r="O28" s="156" t="s">
        <v>30</v>
      </c>
      <c r="P28" s="11">
        <f>Master!I7-Master!H7</f>
        <v>0.02013888888888893</v>
      </c>
      <c r="R28" s="179"/>
      <c r="U28" s="121"/>
      <c r="W28" s="14" t="s">
        <v>65</v>
      </c>
      <c r="X28" s="157" t="s">
        <v>30</v>
      </c>
      <c r="Y28" s="22">
        <f>Master!K37-Master!I37</f>
        <v>0.06944444444444442</v>
      </c>
      <c r="Z28" s="165" t="s">
        <v>57</v>
      </c>
      <c r="AA28" s="154" t="s">
        <v>38</v>
      </c>
      <c r="AB28" s="22">
        <f>Master!L30-Master!K30</f>
        <v>0.03819444444444442</v>
      </c>
      <c r="AC28" s="165" t="s">
        <v>68</v>
      </c>
      <c r="AD28" s="153" t="s">
        <v>38</v>
      </c>
      <c r="AE28" s="11">
        <f>Master!M40-Master!L40</f>
        <v>0.12916666666666665</v>
      </c>
    </row>
    <row r="29" spans="1:31" ht="23.25" customHeight="1" thickBot="1">
      <c r="A29" s="19">
        <v>26</v>
      </c>
      <c r="B29" s="20" t="s">
        <v>45</v>
      </c>
      <c r="C29" s="150" t="s">
        <v>30</v>
      </c>
      <c r="D29" s="11">
        <f>Master!E18-Master!D18</f>
        <v>0.027083333333333348</v>
      </c>
      <c r="E29" s="148" t="s">
        <v>43</v>
      </c>
      <c r="F29" s="140" t="s">
        <v>42</v>
      </c>
      <c r="G29" s="27">
        <f>Master!F16-Master!E16</f>
        <v>0.05208333333333337</v>
      </c>
      <c r="H29" s="14" t="s">
        <v>70</v>
      </c>
      <c r="I29" s="156" t="s">
        <v>30</v>
      </c>
      <c r="J29" s="27">
        <f>Master!G42-Master!F42</f>
        <v>0.03194444444444444</v>
      </c>
      <c r="K29" s="14" t="s">
        <v>35</v>
      </c>
      <c r="L29" s="157" t="s">
        <v>30</v>
      </c>
      <c r="M29" s="27">
        <f>Master!H10-Master!G10</f>
        <v>0.02777777777777779</v>
      </c>
      <c r="N29" s="14" t="s">
        <v>43</v>
      </c>
      <c r="O29" s="157" t="s">
        <v>42</v>
      </c>
      <c r="P29" s="11">
        <f>Master!I16-Master!H16</f>
        <v>0.02083333333333326</v>
      </c>
      <c r="R29" s="121"/>
      <c r="U29" s="179"/>
      <c r="W29" s="14" t="s">
        <v>31</v>
      </c>
      <c r="X29" s="156" t="s">
        <v>30</v>
      </c>
      <c r="Y29" s="22">
        <f>Master!K6-Master!I6</f>
        <v>0.07222222222222219</v>
      </c>
      <c r="Z29" s="166" t="s">
        <v>67</v>
      </c>
      <c r="AA29" s="153" t="s">
        <v>38</v>
      </c>
      <c r="AB29" s="22">
        <f>Master!L39-Master!K39</f>
        <v>0.03819444444444442</v>
      </c>
      <c r="AC29" s="165" t="s">
        <v>37</v>
      </c>
      <c r="AD29" s="154" t="s">
        <v>38</v>
      </c>
      <c r="AE29" s="11">
        <f>Master!M12-Master!L12</f>
        <v>0.13055555555555565</v>
      </c>
    </row>
    <row r="30" spans="1:31" ht="19.5" customHeight="1" thickBot="1">
      <c r="A30" s="19">
        <v>27</v>
      </c>
      <c r="B30" s="92" t="s">
        <v>69</v>
      </c>
      <c r="C30" s="151" t="s">
        <v>30</v>
      </c>
      <c r="D30" s="11">
        <f>Master!E41-Master!D41</f>
        <v>0.027083333333333348</v>
      </c>
      <c r="E30" s="148" t="s">
        <v>47</v>
      </c>
      <c r="F30" s="140" t="s">
        <v>38</v>
      </c>
      <c r="G30" s="27">
        <f>Master!F20-Master!E20</f>
        <v>0.054166666666666696</v>
      </c>
      <c r="H30" s="14" t="s">
        <v>47</v>
      </c>
      <c r="I30" s="157" t="s">
        <v>38</v>
      </c>
      <c r="J30" s="27">
        <f>Master!G20-Master!F20</f>
        <v>0.032638888888888884</v>
      </c>
      <c r="K30" s="14" t="s">
        <v>40</v>
      </c>
      <c r="L30" s="156" t="s">
        <v>30</v>
      </c>
      <c r="M30" s="27">
        <f>Master!H14-Master!G14</f>
        <v>0.028472222222222232</v>
      </c>
      <c r="N30" s="14" t="s">
        <v>29</v>
      </c>
      <c r="O30" s="157" t="s">
        <v>30</v>
      </c>
      <c r="P30" s="11">
        <f>Master!I5-Master!H5</f>
        <v>0.02083333333333337</v>
      </c>
      <c r="R30" s="179"/>
      <c r="U30" s="121"/>
      <c r="W30" s="14" t="s">
        <v>64</v>
      </c>
      <c r="X30" s="156" t="s">
        <v>30</v>
      </c>
      <c r="Y30" s="22">
        <f>Master!K36-Master!I36</f>
        <v>0.07430555555555551</v>
      </c>
      <c r="Z30" s="165" t="s">
        <v>68</v>
      </c>
      <c r="AA30" s="153" t="s">
        <v>38</v>
      </c>
      <c r="AB30" s="22">
        <f>Master!L40-Master!K40</f>
        <v>0.03888888888888886</v>
      </c>
      <c r="AC30" s="111" t="s">
        <v>99</v>
      </c>
      <c r="AD30" s="197"/>
      <c r="AE30" s="106">
        <f>AVERAGE(AE4:AE29)</f>
        <v>0.09917200854700853</v>
      </c>
    </row>
    <row r="31" spans="1:31" ht="19.5" customHeight="1" thickBot="1">
      <c r="A31" s="19">
        <v>28</v>
      </c>
      <c r="B31" s="20" t="s">
        <v>34</v>
      </c>
      <c r="C31" s="150" t="s">
        <v>30</v>
      </c>
      <c r="D31" s="11">
        <f>Master!E9-Master!D9</f>
        <v>0.028472222222222232</v>
      </c>
      <c r="E31" s="148" t="s">
        <v>59</v>
      </c>
      <c r="F31" s="140" t="s">
        <v>30</v>
      </c>
      <c r="G31" s="27">
        <f>Master!F32-Master!E32</f>
        <v>0.05486111111111108</v>
      </c>
      <c r="H31" s="14" t="s">
        <v>46</v>
      </c>
      <c r="I31" s="156" t="s">
        <v>38</v>
      </c>
      <c r="J31" s="27">
        <f>Master!G19-Master!F19</f>
        <v>0.03333333333333338</v>
      </c>
      <c r="K31" s="14" t="s">
        <v>39</v>
      </c>
      <c r="L31" s="157" t="s">
        <v>30</v>
      </c>
      <c r="M31" s="27">
        <f>Master!H13-Master!G13</f>
        <v>0.029166666666666674</v>
      </c>
      <c r="N31" s="14" t="s">
        <v>62</v>
      </c>
      <c r="O31" s="158" t="s">
        <v>38</v>
      </c>
      <c r="P31" s="11">
        <f>Master!I35-Master!H35</f>
        <v>0.02083333333333337</v>
      </c>
      <c r="R31" s="121"/>
      <c r="U31" s="168"/>
      <c r="W31" s="14" t="s">
        <v>48</v>
      </c>
      <c r="X31" s="156" t="s">
        <v>38</v>
      </c>
      <c r="Y31" s="22">
        <f>Master!K21-Master!I21</f>
        <v>0.08263888888888893</v>
      </c>
      <c r="Z31" s="165" t="s">
        <v>29</v>
      </c>
      <c r="AA31" s="153" t="s">
        <v>30</v>
      </c>
      <c r="AB31" s="22">
        <f>Master!L5-Master!K5</f>
        <v>0.0444444444444444</v>
      </c>
      <c r="AC31" s="105"/>
      <c r="AD31" s="198"/>
      <c r="AE31" s="105"/>
    </row>
    <row r="32" spans="1:28" ht="19.5" customHeight="1" thickBot="1">
      <c r="A32" s="19">
        <v>29</v>
      </c>
      <c r="B32" s="137" t="s">
        <v>50</v>
      </c>
      <c r="C32" s="150" t="s">
        <v>30</v>
      </c>
      <c r="D32" s="28">
        <f>Master!E23-Master!D23</f>
        <v>0.029166666666666674</v>
      </c>
      <c r="E32" s="148" t="s">
        <v>35</v>
      </c>
      <c r="F32" s="146" t="s">
        <v>30</v>
      </c>
      <c r="G32" s="27">
        <f>Master!F10-Master!E10</f>
        <v>0.061111111111111116</v>
      </c>
      <c r="H32" s="14" t="s">
        <v>53</v>
      </c>
      <c r="I32" s="158" t="s">
        <v>30</v>
      </c>
      <c r="J32" s="27">
        <f>Master!G26-Master!F26</f>
        <v>0.03333333333333344</v>
      </c>
      <c r="K32" s="14" t="s">
        <v>70</v>
      </c>
      <c r="L32" s="156" t="s">
        <v>30</v>
      </c>
      <c r="M32" s="27">
        <f>Master!H42-Master!G42</f>
        <v>0.029166666666666674</v>
      </c>
      <c r="N32" s="14" t="s">
        <v>36</v>
      </c>
      <c r="O32" s="156" t="s">
        <v>30</v>
      </c>
      <c r="P32" s="11">
        <f>Master!I11-Master!H11</f>
        <v>0.0215277777777777</v>
      </c>
      <c r="R32" s="168"/>
      <c r="U32" s="121"/>
      <c r="W32" s="14" t="s">
        <v>61</v>
      </c>
      <c r="X32" s="157" t="s">
        <v>38</v>
      </c>
      <c r="Y32" s="22">
        <f>Master!K34-Master!I34</f>
        <v>0.08402777777777781</v>
      </c>
      <c r="Z32" s="165" t="s">
        <v>47</v>
      </c>
      <c r="AA32" s="153" t="s">
        <v>38</v>
      </c>
      <c r="AB32" s="22">
        <f>Master!L20-Master!K20</f>
        <v>0.046527777777777724</v>
      </c>
    </row>
    <row r="33" spans="1:28" ht="19.5" customHeight="1" thickBot="1">
      <c r="A33" s="19">
        <v>30</v>
      </c>
      <c r="B33" s="20" t="s">
        <v>44</v>
      </c>
      <c r="C33" s="150" t="s">
        <v>30</v>
      </c>
      <c r="D33" s="11">
        <f>Master!E17-Master!D17</f>
        <v>0.029861111111111116</v>
      </c>
      <c r="E33" s="148" t="s">
        <v>72</v>
      </c>
      <c r="F33" s="141" t="s">
        <v>30</v>
      </c>
      <c r="G33" s="27">
        <f>Master!F44-Master!E44</f>
        <v>0.062499999999999944</v>
      </c>
      <c r="H33" s="14" t="s">
        <v>59</v>
      </c>
      <c r="I33" s="156" t="s">
        <v>30</v>
      </c>
      <c r="J33" s="27">
        <f>Master!G32-Master!F32</f>
        <v>0.03402777777777777</v>
      </c>
      <c r="K33" s="14" t="s">
        <v>43</v>
      </c>
      <c r="L33" s="157" t="s">
        <v>42</v>
      </c>
      <c r="M33" s="27">
        <f>Master!H16-Master!G16</f>
        <v>0.030555555555555558</v>
      </c>
      <c r="N33" s="14" t="s">
        <v>59</v>
      </c>
      <c r="O33" s="156" t="s">
        <v>30</v>
      </c>
      <c r="P33" s="11">
        <f>Master!I32-Master!H32</f>
        <v>0.0215277777777777</v>
      </c>
      <c r="R33" s="121"/>
      <c r="U33" s="121"/>
      <c r="W33" s="14" t="s">
        <v>40</v>
      </c>
      <c r="X33" s="156" t="s">
        <v>30</v>
      </c>
      <c r="Y33" s="22">
        <f>Master!K14-Master!I14</f>
        <v>0.0854166666666667</v>
      </c>
      <c r="Z33" s="165" t="s">
        <v>62</v>
      </c>
      <c r="AA33" s="155" t="s">
        <v>38</v>
      </c>
      <c r="AB33" s="22">
        <f>Master!L35-Master!K35</f>
        <v>0.04791666666666672</v>
      </c>
    </row>
    <row r="34" spans="1:28" ht="19.5" customHeight="1" thickBot="1">
      <c r="A34" s="19">
        <v>31</v>
      </c>
      <c r="B34" s="20" t="s">
        <v>52</v>
      </c>
      <c r="C34" s="150" t="s">
        <v>30</v>
      </c>
      <c r="D34" s="11">
        <f>Master!E25-Master!D25</f>
        <v>0.030555555555555558</v>
      </c>
      <c r="E34" s="148" t="s">
        <v>71</v>
      </c>
      <c r="F34" s="140" t="s">
        <v>30</v>
      </c>
      <c r="G34" s="27">
        <f>Master!F43-Master!E43</f>
        <v>0.06319444444444439</v>
      </c>
      <c r="H34" s="14" t="s">
        <v>69</v>
      </c>
      <c r="I34" s="156" t="s">
        <v>30</v>
      </c>
      <c r="J34" s="27">
        <f>Master!G41-Master!F41</f>
        <v>0.03402777777777777</v>
      </c>
      <c r="K34" s="14" t="s">
        <v>59</v>
      </c>
      <c r="L34" s="156" t="s">
        <v>30</v>
      </c>
      <c r="M34" s="27">
        <f>Master!H32-Master!G32</f>
        <v>0.03055555555555567</v>
      </c>
      <c r="N34" s="14" t="s">
        <v>71</v>
      </c>
      <c r="O34" s="156" t="s">
        <v>30</v>
      </c>
      <c r="P34" s="11">
        <f>Master!I43-Master!H43</f>
        <v>0.0215277777777777</v>
      </c>
      <c r="R34" s="121"/>
      <c r="U34" s="179"/>
      <c r="W34" s="14" t="s">
        <v>51</v>
      </c>
      <c r="X34" s="160" t="s">
        <v>30</v>
      </c>
      <c r="Y34" s="22">
        <f>Master!K24-Master!I24</f>
        <v>0.09236111111111112</v>
      </c>
      <c r="Z34" s="165" t="s">
        <v>37</v>
      </c>
      <c r="AA34" s="154" t="s">
        <v>38</v>
      </c>
      <c r="AB34" s="22">
        <f>Master!L12-Master!K12</f>
        <v>0.050694444444444486</v>
      </c>
    </row>
    <row r="35" spans="1:28" ht="19.5" customHeight="1" thickBot="1">
      <c r="A35" s="19">
        <v>32</v>
      </c>
      <c r="B35" s="92" t="s">
        <v>59</v>
      </c>
      <c r="C35" s="151" t="s">
        <v>30</v>
      </c>
      <c r="D35" s="11">
        <f>Master!E32-Master!D32</f>
        <v>0.03194444444444444</v>
      </c>
      <c r="E35" s="148" t="s">
        <v>29</v>
      </c>
      <c r="F35" s="141" t="s">
        <v>30</v>
      </c>
      <c r="G35" s="27">
        <f>Master!F5-Master!E5</f>
        <v>0.06527777777777777</v>
      </c>
      <c r="H35" s="14" t="s">
        <v>29</v>
      </c>
      <c r="I35" s="157" t="s">
        <v>30</v>
      </c>
      <c r="J35" s="27">
        <f>Master!G5-Master!F5</f>
        <v>0.03472222222222221</v>
      </c>
      <c r="K35" s="14" t="s">
        <v>71</v>
      </c>
      <c r="L35" s="156" t="s">
        <v>30</v>
      </c>
      <c r="M35" s="27">
        <f>Master!H43-Master!G43</f>
        <v>0.03194444444444444</v>
      </c>
      <c r="N35" s="14" t="s">
        <v>72</v>
      </c>
      <c r="O35" s="156" t="s">
        <v>30</v>
      </c>
      <c r="P35" s="11">
        <f>Master!I44-Master!H44</f>
        <v>0.0215277777777777</v>
      </c>
      <c r="R35" s="179"/>
      <c r="U35" s="179"/>
      <c r="W35" s="14" t="s">
        <v>50</v>
      </c>
      <c r="X35" s="156" t="s">
        <v>30</v>
      </c>
      <c r="Y35" s="22">
        <f>Master!K23-Master!I23</f>
        <v>0.12638888888888888</v>
      </c>
      <c r="Z35" s="165" t="s">
        <v>34</v>
      </c>
      <c r="AA35" s="154" t="s">
        <v>30</v>
      </c>
      <c r="AB35" s="22">
        <f>Master!L9-Master!K9</f>
        <v>0.06458333333333321</v>
      </c>
    </row>
    <row r="36" spans="1:28" ht="19.5" customHeight="1" thickBot="1">
      <c r="A36" s="19">
        <v>33</v>
      </c>
      <c r="B36" s="92" t="s">
        <v>71</v>
      </c>
      <c r="C36" s="151" t="s">
        <v>30</v>
      </c>
      <c r="D36" s="11">
        <f>Master!E43-Master!D43</f>
        <v>0.03194444444444444</v>
      </c>
      <c r="E36" s="148" t="s">
        <v>70</v>
      </c>
      <c r="F36" s="140" t="s">
        <v>30</v>
      </c>
      <c r="G36" s="27">
        <f>Master!F42-Master!E42</f>
        <v>0.07083333333333325</v>
      </c>
      <c r="H36" s="14" t="s">
        <v>35</v>
      </c>
      <c r="I36" s="157" t="s">
        <v>30</v>
      </c>
      <c r="J36" s="27">
        <f>Master!G10-Master!F10</f>
        <v>0.03472222222222221</v>
      </c>
      <c r="K36" s="14" t="s">
        <v>72</v>
      </c>
      <c r="L36" s="156" t="s">
        <v>30</v>
      </c>
      <c r="M36" s="27">
        <f>Master!H44-Master!G44</f>
        <v>0.032638888888888884</v>
      </c>
      <c r="N36" s="14" t="s">
        <v>73</v>
      </c>
      <c r="O36" s="157" t="s">
        <v>30</v>
      </c>
      <c r="P36" s="11">
        <f>Master!I45-Master!H45</f>
        <v>0.0215277777777777</v>
      </c>
      <c r="R36" s="179"/>
      <c r="U36" s="179"/>
      <c r="W36" s="14" t="s">
        <v>73</v>
      </c>
      <c r="X36" s="157" t="s">
        <v>30</v>
      </c>
      <c r="Y36" s="22">
        <f>Master!K45-Master!I45</f>
        <v>0.14166666666666672</v>
      </c>
      <c r="Z36" s="165" t="s">
        <v>36</v>
      </c>
      <c r="AA36" s="154" t="s">
        <v>30</v>
      </c>
      <c r="AB36" s="22">
        <f>Master!L11-Master!K11</f>
        <v>0.07430555555555562</v>
      </c>
    </row>
    <row r="37" spans="1:28" ht="19.5" customHeight="1" thickBot="1">
      <c r="A37" s="19">
        <v>34</v>
      </c>
      <c r="B37" s="92" t="s">
        <v>72</v>
      </c>
      <c r="C37" s="151" t="s">
        <v>30</v>
      </c>
      <c r="D37" s="11">
        <f>Master!E44-Master!D44</f>
        <v>0.032638888888888884</v>
      </c>
      <c r="E37" s="148" t="s">
        <v>69</v>
      </c>
      <c r="F37" s="141" t="s">
        <v>30</v>
      </c>
      <c r="G37" s="27">
        <f>Master!F41-Master!E41</f>
        <v>0.07222222222222224</v>
      </c>
      <c r="H37" s="14" t="s">
        <v>55</v>
      </c>
      <c r="I37" s="157" t="s">
        <v>30</v>
      </c>
      <c r="J37" s="27">
        <f>Master!G28-Master!F28</f>
        <v>0.038194444444444475</v>
      </c>
      <c r="K37" s="14" t="s">
        <v>37</v>
      </c>
      <c r="L37" s="156" t="s">
        <v>38</v>
      </c>
      <c r="M37" s="27">
        <f>Master!H12-Master!G12</f>
        <v>0.033333333333333326</v>
      </c>
      <c r="N37" s="14" t="s">
        <v>69</v>
      </c>
      <c r="O37" s="156" t="s">
        <v>30</v>
      </c>
      <c r="P37" s="11">
        <f>Master!I41-Master!H41</f>
        <v>0.021527777777777812</v>
      </c>
      <c r="R37" s="179"/>
      <c r="U37" s="121"/>
      <c r="W37" s="111" t="s">
        <v>99</v>
      </c>
      <c r="X37" s="138"/>
      <c r="Y37" s="106">
        <f>AVERAGE(Y4:Y36)</f>
        <v>0.048042929292929304</v>
      </c>
      <c r="Z37" s="165" t="s">
        <v>33</v>
      </c>
      <c r="AA37" s="154" t="s">
        <v>30</v>
      </c>
      <c r="AB37" s="22" t="s">
        <v>97</v>
      </c>
    </row>
    <row r="38" spans="1:28" ht="19.5" customHeight="1" thickBot="1">
      <c r="A38" s="19">
        <v>35</v>
      </c>
      <c r="B38" s="20" t="s">
        <v>46</v>
      </c>
      <c r="C38" s="150" t="s">
        <v>38</v>
      </c>
      <c r="D38" s="11">
        <f>Master!E19-Master!D19</f>
        <v>0.03402777777777777</v>
      </c>
      <c r="E38" s="148" t="s">
        <v>56</v>
      </c>
      <c r="F38" s="141" t="s">
        <v>38</v>
      </c>
      <c r="G38" s="27">
        <f>Master!F29-Master!E29</f>
        <v>0.07500000000000001</v>
      </c>
      <c r="H38" s="14" t="s">
        <v>72</v>
      </c>
      <c r="I38" s="156" t="s">
        <v>30</v>
      </c>
      <c r="J38" s="27">
        <f>Master!G44-Master!F44</f>
        <v>0.039583333333333415</v>
      </c>
      <c r="K38" s="14" t="s">
        <v>47</v>
      </c>
      <c r="L38" s="157" t="s">
        <v>38</v>
      </c>
      <c r="M38" s="27">
        <f>Master!H20-Master!G20</f>
        <v>0.033333333333333326</v>
      </c>
      <c r="N38" s="14" t="s">
        <v>70</v>
      </c>
      <c r="O38" s="156" t="s">
        <v>30</v>
      </c>
      <c r="P38" s="11">
        <f>Master!I42-Master!H42</f>
        <v>0.021527777777777812</v>
      </c>
      <c r="R38" s="121"/>
      <c r="U38" s="121"/>
      <c r="W38" s="161"/>
      <c r="X38" s="122"/>
      <c r="Z38" s="165" t="s">
        <v>44</v>
      </c>
      <c r="AA38" s="154" t="s">
        <v>30</v>
      </c>
      <c r="AB38" s="22" t="s">
        <v>97</v>
      </c>
    </row>
    <row r="39" spans="1:28" ht="19.5" customHeight="1" thickBot="1">
      <c r="A39" s="19">
        <v>36</v>
      </c>
      <c r="B39" s="20" t="s">
        <v>36</v>
      </c>
      <c r="C39" s="150" t="s">
        <v>30</v>
      </c>
      <c r="D39" s="11">
        <f>Master!E11-Master!D11</f>
        <v>0.0402777777777778</v>
      </c>
      <c r="E39" s="148" t="s">
        <v>62</v>
      </c>
      <c r="F39" s="142" t="s">
        <v>38</v>
      </c>
      <c r="G39" s="27">
        <f>Master!F35-Master!E35</f>
        <v>0.07777777777777778</v>
      </c>
      <c r="H39" s="14" t="s">
        <v>71</v>
      </c>
      <c r="I39" s="156" t="s">
        <v>30</v>
      </c>
      <c r="J39" s="27">
        <f>Master!G43-Master!F43</f>
        <v>0.04027777777777786</v>
      </c>
      <c r="K39" s="14" t="s">
        <v>29</v>
      </c>
      <c r="L39" s="157" t="s">
        <v>30</v>
      </c>
      <c r="M39" s="27">
        <f>Master!H5-Master!G5</f>
        <v>0.03402777777777777</v>
      </c>
      <c r="N39" s="14" t="s">
        <v>68</v>
      </c>
      <c r="O39" s="157" t="s">
        <v>38</v>
      </c>
      <c r="P39" s="11">
        <f>Master!I40-Master!H40</f>
        <v>0.022222222222222143</v>
      </c>
      <c r="R39" s="121"/>
      <c r="U39" s="121"/>
      <c r="W39" s="117"/>
      <c r="X39" s="122"/>
      <c r="Z39" s="165" t="s">
        <v>46</v>
      </c>
      <c r="AA39" s="154" t="s">
        <v>38</v>
      </c>
      <c r="AB39" s="22" t="s">
        <v>97</v>
      </c>
    </row>
    <row r="40" spans="1:28" ht="19.5" customHeight="1" thickBot="1">
      <c r="A40" s="19">
        <v>37</v>
      </c>
      <c r="B40" s="20" t="s">
        <v>53</v>
      </c>
      <c r="C40" s="150" t="s">
        <v>30</v>
      </c>
      <c r="D40" s="11">
        <f>Master!E26-Master!D26</f>
        <v>0.05486111111111108</v>
      </c>
      <c r="E40" s="148" t="s">
        <v>39</v>
      </c>
      <c r="F40" s="140" t="s">
        <v>30</v>
      </c>
      <c r="G40" s="27">
        <f>Master!F13-Master!E13</f>
        <v>0.07847222222222228</v>
      </c>
      <c r="H40" s="14" t="s">
        <v>57</v>
      </c>
      <c r="I40" s="159" t="s">
        <v>38</v>
      </c>
      <c r="J40" s="27">
        <f>Master!G30-Master!F30</f>
        <v>0.041666666666666685</v>
      </c>
      <c r="K40" s="14" t="s">
        <v>36</v>
      </c>
      <c r="L40" s="159" t="s">
        <v>30</v>
      </c>
      <c r="M40" s="27">
        <f>Master!H11-Master!G11</f>
        <v>0.03472222222222232</v>
      </c>
      <c r="N40" s="14" t="s">
        <v>35</v>
      </c>
      <c r="O40" s="160" t="s">
        <v>30</v>
      </c>
      <c r="P40" s="11">
        <f>Master!I10-Master!H10</f>
        <v>0.022222222222222254</v>
      </c>
      <c r="R40" s="121"/>
      <c r="U40" s="168"/>
      <c r="W40" s="117"/>
      <c r="X40" s="122"/>
      <c r="Z40" s="165" t="s">
        <v>49</v>
      </c>
      <c r="AA40" s="121" t="s">
        <v>30</v>
      </c>
      <c r="AB40" s="22" t="s">
        <v>97</v>
      </c>
    </row>
    <row r="41" spans="1:28" ht="19.5" customHeight="1" thickBot="1">
      <c r="A41" s="19">
        <v>38</v>
      </c>
      <c r="B41" s="137" t="s">
        <v>35</v>
      </c>
      <c r="C41" s="60" t="s">
        <v>30</v>
      </c>
      <c r="D41" s="28">
        <f>Master!E10-Master!D10</f>
        <v>0.08611111111111108</v>
      </c>
      <c r="E41" s="148" t="s">
        <v>45</v>
      </c>
      <c r="F41" s="140" t="s">
        <v>30</v>
      </c>
      <c r="G41" s="27">
        <f>Master!F18-Master!E18</f>
        <v>0.08124999999999999</v>
      </c>
      <c r="H41" s="14" t="s">
        <v>62</v>
      </c>
      <c r="I41" s="158" t="s">
        <v>38</v>
      </c>
      <c r="J41" s="27">
        <f>Master!G35-Master!F35</f>
        <v>0.04930555555555549</v>
      </c>
      <c r="K41" s="14" t="s">
        <v>62</v>
      </c>
      <c r="L41" s="158" t="s">
        <v>38</v>
      </c>
      <c r="M41" s="27">
        <f>Master!H35-Master!G35</f>
        <v>0.036111111111111094</v>
      </c>
      <c r="N41" s="14" t="s">
        <v>47</v>
      </c>
      <c r="O41" s="157" t="s">
        <v>38</v>
      </c>
      <c r="P41" s="11">
        <f>Master!I20-Master!H20</f>
        <v>0.02430555555555558</v>
      </c>
      <c r="R41" s="168"/>
      <c r="T41" s="106"/>
      <c r="U41" s="121"/>
      <c r="W41" s="117"/>
      <c r="X41" s="162"/>
      <c r="Z41" s="165" t="s">
        <v>55</v>
      </c>
      <c r="AA41" s="153" t="s">
        <v>30</v>
      </c>
      <c r="AB41" s="22" t="s">
        <v>97</v>
      </c>
    </row>
    <row r="42" spans="1:28" ht="19.5" customHeight="1" thickBot="1">
      <c r="A42" s="19">
        <v>39</v>
      </c>
      <c r="B42" s="20" t="s">
        <v>54</v>
      </c>
      <c r="C42" s="150" t="s">
        <v>38</v>
      </c>
      <c r="D42" s="11">
        <f>Master!E27-Master!D27</f>
        <v>0.09930555555555559</v>
      </c>
      <c r="E42" s="148" t="s">
        <v>34</v>
      </c>
      <c r="F42" s="147" t="s">
        <v>30</v>
      </c>
      <c r="G42" s="27">
        <f>Master!F9-Master!E9</f>
        <v>0.10694444444444445</v>
      </c>
      <c r="H42" s="14" t="s">
        <v>66</v>
      </c>
      <c r="I42" s="156" t="s">
        <v>30</v>
      </c>
      <c r="J42" s="27">
        <f>Master!G38-Master!F38</f>
        <v>0.07222222222222219</v>
      </c>
      <c r="K42" s="14" t="s">
        <v>34</v>
      </c>
      <c r="L42" s="156" t="s">
        <v>30</v>
      </c>
      <c r="M42" s="27">
        <f>Master!H9-Master!G9</f>
        <v>0.050694444444444375</v>
      </c>
      <c r="N42" s="14" t="s">
        <v>34</v>
      </c>
      <c r="O42" s="156" t="s">
        <v>30</v>
      </c>
      <c r="P42" s="11">
        <f>Master!I9-Master!H9</f>
        <v>0.025000000000000022</v>
      </c>
      <c r="R42" s="121"/>
      <c r="U42" s="121"/>
      <c r="W42" s="117"/>
      <c r="X42" s="122"/>
      <c r="Z42" s="167" t="s">
        <v>60</v>
      </c>
      <c r="AA42" s="163" t="s">
        <v>30</v>
      </c>
      <c r="AB42" s="22" t="s">
        <v>97</v>
      </c>
    </row>
    <row r="43" spans="1:28" ht="19.5" customHeight="1" thickBot="1">
      <c r="A43" s="19">
        <v>40</v>
      </c>
      <c r="B43" s="21" t="s">
        <v>29</v>
      </c>
      <c r="C43" s="152" t="s">
        <v>30</v>
      </c>
      <c r="D43" s="12">
        <f>Master!E5-Master!D5</f>
        <v>0.10000000000000003</v>
      </c>
      <c r="E43" s="148" t="s">
        <v>54</v>
      </c>
      <c r="F43" s="144" t="s">
        <v>38</v>
      </c>
      <c r="G43" s="27">
        <f>Master!F27-Master!E27</f>
        <v>0.12569444444444444</v>
      </c>
      <c r="H43" s="111" t="s">
        <v>99</v>
      </c>
      <c r="I43" s="135"/>
      <c r="J43" s="106">
        <f>AVERAGE(J4:J42)</f>
        <v>0.029683048433048434</v>
      </c>
      <c r="K43" s="111" t="s">
        <v>99</v>
      </c>
      <c r="L43" s="135"/>
      <c r="M43" s="106">
        <f>AVERAGE(M4:M42)</f>
        <v>0.025391737891737893</v>
      </c>
      <c r="N43" s="111" t="s">
        <v>99</v>
      </c>
      <c r="O43" s="135"/>
      <c r="P43" s="106">
        <f>AVERAGE(P4:P42)</f>
        <v>0.01814458689458688</v>
      </c>
      <c r="R43" s="121"/>
      <c r="U43" s="180"/>
      <c r="W43" s="117"/>
      <c r="X43" s="122"/>
      <c r="Z43" s="111" t="s">
        <v>99</v>
      </c>
      <c r="AA43" s="122"/>
      <c r="AB43" s="106">
        <f>AVERAGE(AB4:AB42)</f>
        <v>0.035122053872053874</v>
      </c>
    </row>
    <row r="44" spans="2:31" s="105" customFormat="1" ht="19.5" customHeight="1">
      <c r="B44" s="111" t="s">
        <v>99</v>
      </c>
      <c r="C44" s="1"/>
      <c r="D44" s="106">
        <f>AVERAGE(D4:D43)</f>
        <v>0.027881944444444445</v>
      </c>
      <c r="E44" s="111" t="s">
        <v>99</v>
      </c>
      <c r="F44"/>
      <c r="G44" s="106">
        <f>AVERAGE(G4:G43)</f>
        <v>0.05168402777777777</v>
      </c>
      <c r="I44" s="111"/>
      <c r="L44" s="111"/>
      <c r="O44" s="111"/>
      <c r="Q44"/>
      <c r="R44" s="180"/>
      <c r="S44"/>
      <c r="T44"/>
      <c r="U44" s="119"/>
      <c r="V44"/>
      <c r="W44"/>
      <c r="X44" s="111"/>
      <c r="Y44"/>
      <c r="Z44"/>
      <c r="AA44" s="111"/>
      <c r="AB44"/>
      <c r="AC44"/>
      <c r="AD44"/>
      <c r="AE44"/>
    </row>
    <row r="45" spans="1:21" ht="19.5" customHeight="1">
      <c r="A45"/>
      <c r="U45" s="119"/>
    </row>
    <row r="46" spans="1:9" ht="19.5" customHeight="1">
      <c r="A46"/>
      <c r="F46" s="25"/>
      <c r="I46" s="25"/>
    </row>
    <row r="47" spans="1:9" ht="12.75">
      <c r="A47"/>
      <c r="F47" s="25"/>
      <c r="I47" s="25"/>
    </row>
    <row r="48" spans="1:9" ht="12.75">
      <c r="A48"/>
      <c r="F48" s="25"/>
      <c r="I48" s="25"/>
    </row>
    <row r="49" spans="6:9" ht="12.75">
      <c r="F49" s="25"/>
      <c r="I49" s="25"/>
    </row>
    <row r="50" spans="6:9" ht="12.75">
      <c r="F50" s="25"/>
      <c r="I50" s="25"/>
    </row>
    <row r="51" spans="6:9" ht="12.75">
      <c r="F51" s="25"/>
      <c r="I51" s="25"/>
    </row>
    <row r="52" spans="6:9" ht="12.75">
      <c r="F52" s="25"/>
      <c r="I52" s="25"/>
    </row>
    <row r="53" spans="6:9" ht="12.75">
      <c r="F53" s="25"/>
      <c r="I53" s="25"/>
    </row>
    <row r="54" spans="6:9" ht="12.75">
      <c r="F54" s="25"/>
      <c r="I54" s="25"/>
    </row>
    <row r="55" spans="6:9" ht="12.75">
      <c r="F55" s="25"/>
      <c r="I55" s="25"/>
    </row>
    <row r="56" spans="6:9" ht="12.75">
      <c r="F56" s="25"/>
      <c r="I56" s="25"/>
    </row>
    <row r="57" spans="6:9" ht="12.75">
      <c r="F57" s="25"/>
      <c r="I57" s="25"/>
    </row>
    <row r="58" spans="6:9" ht="12.75">
      <c r="F58" s="25"/>
      <c r="I58" s="25"/>
    </row>
    <row r="59" spans="6:9" ht="12.75">
      <c r="F59" s="25"/>
      <c r="I59" s="25"/>
    </row>
    <row r="60" spans="6:9" ht="12.75">
      <c r="F60" s="25"/>
      <c r="I60" s="25"/>
    </row>
    <row r="61" spans="6:9" ht="12.75">
      <c r="F61" s="25"/>
      <c r="I61" s="25"/>
    </row>
    <row r="62" spans="6:9" ht="12.75">
      <c r="F62" s="25"/>
      <c r="I62" s="25"/>
    </row>
    <row r="63" spans="6:9" ht="12.75">
      <c r="F63" s="25"/>
      <c r="I63" s="25"/>
    </row>
    <row r="64" spans="6:9" ht="12.75">
      <c r="F64" s="25"/>
      <c r="I64" s="25"/>
    </row>
    <row r="65" spans="6:9" ht="12.75">
      <c r="F65" s="25"/>
      <c r="I65" s="25"/>
    </row>
    <row r="66" spans="6:9" ht="12.75">
      <c r="F66" s="25"/>
      <c r="I66" s="25"/>
    </row>
    <row r="67" spans="6:9" ht="12.75">
      <c r="F67" s="25"/>
      <c r="I67" s="25"/>
    </row>
    <row r="68" spans="6:9" ht="12.75">
      <c r="F68" s="25"/>
      <c r="I68" s="25"/>
    </row>
    <row r="69" spans="6:9" ht="12.75">
      <c r="F69" s="25"/>
      <c r="I69" s="25"/>
    </row>
    <row r="70" spans="6:9" ht="12.75">
      <c r="F70" s="25"/>
      <c r="I70" s="25"/>
    </row>
    <row r="71" spans="6:9" ht="12.75">
      <c r="F71" s="25"/>
      <c r="I71" s="25"/>
    </row>
    <row r="72" spans="6:9" ht="12.75">
      <c r="F72" s="25"/>
      <c r="I72" s="25"/>
    </row>
    <row r="73" spans="6:9" ht="12.75">
      <c r="F73" s="25"/>
      <c r="I73" s="25"/>
    </row>
    <row r="74" spans="6:9" ht="12.75">
      <c r="F74" s="25"/>
      <c r="I74" s="25"/>
    </row>
    <row r="75" spans="6:9" ht="12.75">
      <c r="F75" s="25"/>
      <c r="I75" s="25"/>
    </row>
    <row r="76" spans="6:9" ht="12.75">
      <c r="F76" s="25"/>
      <c r="I76" s="25"/>
    </row>
    <row r="77" spans="6:9" ht="12.75">
      <c r="F77" s="25"/>
      <c r="I77" s="25"/>
    </row>
    <row r="78" spans="6:9" ht="12.75">
      <c r="F78" s="25"/>
      <c r="I78" s="25"/>
    </row>
    <row r="79" spans="6:9" ht="12.75">
      <c r="F79" s="25"/>
      <c r="I79" s="25"/>
    </row>
    <row r="80" spans="6:9" ht="12.75">
      <c r="F80" s="25"/>
      <c r="I80" s="25"/>
    </row>
    <row r="81" spans="6:9" ht="12.75">
      <c r="F81" s="25"/>
      <c r="I81" s="25"/>
    </row>
    <row r="82" spans="6:9" ht="12.75">
      <c r="F82" s="25"/>
      <c r="I82" s="25"/>
    </row>
    <row r="83" spans="6:9" ht="12.75">
      <c r="F83" s="25"/>
      <c r="I83" s="25"/>
    </row>
    <row r="84" spans="6:9" ht="12.75">
      <c r="F84" s="25"/>
      <c r="I84" s="25"/>
    </row>
  </sheetData>
  <mergeCells count="5">
    <mergeCell ref="AC2:AE2"/>
    <mergeCell ref="W2:Y2"/>
    <mergeCell ref="T2:V2"/>
    <mergeCell ref="Q2:S2"/>
    <mergeCell ref="Z2:A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9.140625" defaultRowHeight="12.75"/>
  <cols>
    <col min="1" max="1" width="6.57421875" style="117" bestFit="1" customWidth="1"/>
    <col min="2" max="2" width="47.57421875" style="117" customWidth="1"/>
    <col min="3" max="3" width="10.57421875" style="119" bestFit="1" customWidth="1"/>
    <col min="4" max="4" width="47.57421875" style="117" customWidth="1"/>
    <col min="5" max="5" width="10.57421875" style="117" customWidth="1"/>
    <col min="6" max="6" width="47.57421875" style="117" customWidth="1"/>
    <col min="7" max="7" width="10.57421875" style="119" customWidth="1"/>
    <col min="8" max="8" width="47.57421875" style="117" customWidth="1"/>
    <col min="9" max="9" width="11.28125" style="117" customWidth="1"/>
    <col min="10" max="10" width="13.00390625" style="117" bestFit="1" customWidth="1"/>
    <col min="11" max="11" width="6.7109375" style="119" bestFit="1" customWidth="1"/>
    <col min="12" max="12" width="9.57421875" style="119" bestFit="1" customWidth="1"/>
    <col min="13" max="13" width="8.140625" style="179" bestFit="1" customWidth="1"/>
    <col min="14" max="16384" width="9.140625" style="117" customWidth="1"/>
  </cols>
  <sheetData>
    <row r="1" spans="2:9" ht="39.75" customHeight="1" thickBot="1">
      <c r="B1" s="192" t="s">
        <v>15</v>
      </c>
      <c r="C1" s="191"/>
      <c r="F1" s="118"/>
      <c r="H1" s="118"/>
      <c r="I1" s="118"/>
    </row>
    <row r="2" spans="1:13" s="120" customFormat="1" ht="33.75" customHeight="1" thickBot="1">
      <c r="A2" s="125" t="s">
        <v>5</v>
      </c>
      <c r="B2" s="127" t="s">
        <v>4</v>
      </c>
      <c r="C2" s="128" t="s">
        <v>11</v>
      </c>
      <c r="D2" s="127" t="s">
        <v>4</v>
      </c>
      <c r="E2" s="129" t="s">
        <v>12</v>
      </c>
      <c r="F2" s="127" t="s">
        <v>4</v>
      </c>
      <c r="G2" s="131" t="s">
        <v>17</v>
      </c>
      <c r="H2" s="127" t="s">
        <v>4</v>
      </c>
      <c r="I2" s="183" t="s">
        <v>13</v>
      </c>
      <c r="J2" s="129" t="s">
        <v>0</v>
      </c>
      <c r="K2" s="187" t="s">
        <v>103</v>
      </c>
      <c r="L2" s="188" t="s">
        <v>102</v>
      </c>
      <c r="M2" s="190" t="s">
        <v>101</v>
      </c>
    </row>
    <row r="3" spans="1:13" s="123" customFormat="1" ht="22.5" customHeight="1">
      <c r="A3" s="126">
        <v>1</v>
      </c>
      <c r="B3" s="20" t="s">
        <v>33</v>
      </c>
      <c r="C3" s="11">
        <v>0.46527777777777773</v>
      </c>
      <c r="D3" s="20" t="s">
        <v>33</v>
      </c>
      <c r="E3" s="11">
        <v>0.5104166666666666</v>
      </c>
      <c r="F3" s="20" t="s">
        <v>33</v>
      </c>
      <c r="G3" s="11">
        <v>0.5881944444444445</v>
      </c>
      <c r="H3" s="181" t="s">
        <v>49</v>
      </c>
      <c r="I3" s="184" t="s">
        <v>30</v>
      </c>
      <c r="J3" s="132">
        <f>Master!N22</f>
        <v>0.18263888888888885</v>
      </c>
      <c r="K3" s="9"/>
      <c r="L3" s="189"/>
      <c r="M3" s="34">
        <v>1</v>
      </c>
    </row>
    <row r="4" spans="1:13" s="123" customFormat="1" ht="24" customHeight="1">
      <c r="A4" s="126">
        <v>2</v>
      </c>
      <c r="B4" s="20" t="s">
        <v>49</v>
      </c>
      <c r="C4" s="11">
        <v>0.4701388888888889</v>
      </c>
      <c r="D4" s="20" t="s">
        <v>48</v>
      </c>
      <c r="E4" s="11">
        <v>0.517361111111111</v>
      </c>
      <c r="F4" s="20" t="s">
        <v>58</v>
      </c>
      <c r="G4" s="11">
        <v>0.5881944444444445</v>
      </c>
      <c r="H4" s="181" t="s">
        <v>33</v>
      </c>
      <c r="I4" s="184" t="s">
        <v>30</v>
      </c>
      <c r="J4" s="132">
        <f>Master!N8</f>
        <v>0.1868055555555555</v>
      </c>
      <c r="K4" s="10"/>
      <c r="L4" s="124"/>
      <c r="M4" s="35">
        <v>2</v>
      </c>
    </row>
    <row r="5" spans="1:13" s="123" customFormat="1" ht="24" customHeight="1">
      <c r="A5" s="126">
        <v>3</v>
      </c>
      <c r="B5" s="20" t="s">
        <v>48</v>
      </c>
      <c r="C5" s="11">
        <v>0.4708333333333334</v>
      </c>
      <c r="D5" s="20" t="s">
        <v>49</v>
      </c>
      <c r="E5" s="11">
        <v>0.517361111111111</v>
      </c>
      <c r="F5" s="20" t="s">
        <v>49</v>
      </c>
      <c r="G5" s="11">
        <v>0.5916666666666667</v>
      </c>
      <c r="H5" s="181" t="s">
        <v>48</v>
      </c>
      <c r="I5" s="184" t="s">
        <v>38</v>
      </c>
      <c r="J5" s="132">
        <f>Master!N21</f>
        <v>0.18055555555555544</v>
      </c>
      <c r="K5" s="10">
        <v>1</v>
      </c>
      <c r="L5" s="124"/>
      <c r="M5" s="35"/>
    </row>
    <row r="6" spans="1:13" s="123" customFormat="1" ht="24" customHeight="1">
      <c r="A6" s="126">
        <v>4</v>
      </c>
      <c r="B6" s="20" t="s">
        <v>60</v>
      </c>
      <c r="C6" s="11">
        <v>0.4708333333333334</v>
      </c>
      <c r="D6" s="20" t="s">
        <v>31</v>
      </c>
      <c r="E6" s="130">
        <v>0.5277777777777778</v>
      </c>
      <c r="F6" s="20" t="s">
        <v>67</v>
      </c>
      <c r="G6" s="11">
        <v>0.6173611111111111</v>
      </c>
      <c r="H6" s="181" t="s">
        <v>31</v>
      </c>
      <c r="I6" s="184" t="s">
        <v>30</v>
      </c>
      <c r="J6" s="132">
        <f>Master!N6</f>
        <v>0.19375000000000006</v>
      </c>
      <c r="K6" s="10"/>
      <c r="L6" s="124"/>
      <c r="M6" s="35">
        <v>3</v>
      </c>
    </row>
    <row r="7" spans="1:13" s="123" customFormat="1" ht="24" customHeight="1">
      <c r="A7" s="126">
        <v>5</v>
      </c>
      <c r="B7" s="20" t="s">
        <v>66</v>
      </c>
      <c r="C7" s="11">
        <v>0.47152777777777777</v>
      </c>
      <c r="D7" s="20" t="s">
        <v>65</v>
      </c>
      <c r="E7" s="11">
        <v>0.5284722222222222</v>
      </c>
      <c r="F7" s="20" t="s">
        <v>68</v>
      </c>
      <c r="G7" s="11">
        <v>0.6180555555555556</v>
      </c>
      <c r="H7" s="181" t="s">
        <v>46</v>
      </c>
      <c r="I7" s="184" t="s">
        <v>38</v>
      </c>
      <c r="J7" s="132">
        <f>Master!N19</f>
        <v>0.20972222222222212</v>
      </c>
      <c r="K7" s="10">
        <v>2</v>
      </c>
      <c r="L7" s="124"/>
      <c r="M7" s="35"/>
    </row>
    <row r="8" spans="1:13" s="123" customFormat="1" ht="24" customHeight="1">
      <c r="A8" s="126">
        <v>6</v>
      </c>
      <c r="B8" s="20" t="s">
        <v>37</v>
      </c>
      <c r="C8" s="11">
        <v>0.47361111111111115</v>
      </c>
      <c r="D8" s="20" t="s">
        <v>60</v>
      </c>
      <c r="E8" s="11">
        <v>0.5305555555555556</v>
      </c>
      <c r="F8" s="20" t="s">
        <v>48</v>
      </c>
      <c r="G8" s="11">
        <v>0.6208333333333333</v>
      </c>
      <c r="H8" s="181" t="s">
        <v>64</v>
      </c>
      <c r="I8" s="184" t="s">
        <v>30</v>
      </c>
      <c r="J8" s="132">
        <f>Master!N36</f>
        <v>0.21041666666666667</v>
      </c>
      <c r="K8" s="10"/>
      <c r="L8" s="124"/>
      <c r="M8" s="35">
        <v>4</v>
      </c>
    </row>
    <row r="9" spans="1:13" s="123" customFormat="1" ht="24" customHeight="1">
      <c r="A9" s="126">
        <v>7</v>
      </c>
      <c r="B9" s="20" t="s">
        <v>67</v>
      </c>
      <c r="C9" s="11">
        <v>0.475</v>
      </c>
      <c r="D9" s="20" t="s">
        <v>64</v>
      </c>
      <c r="E9" s="11">
        <v>0.5319444444444444</v>
      </c>
      <c r="F9" s="20" t="s">
        <v>65</v>
      </c>
      <c r="G9" s="11">
        <v>0.6208333333333333</v>
      </c>
      <c r="H9" s="181" t="s">
        <v>51</v>
      </c>
      <c r="I9" s="184" t="s">
        <v>30</v>
      </c>
      <c r="J9" s="132">
        <f>Master!N24</f>
        <v>0.22222222222222227</v>
      </c>
      <c r="K9" s="10"/>
      <c r="L9" s="124"/>
      <c r="M9" s="35">
        <v>5</v>
      </c>
    </row>
    <row r="10" spans="1:13" s="123" customFormat="1" ht="24" customHeight="1">
      <c r="A10" s="126">
        <v>8</v>
      </c>
      <c r="B10" s="20" t="s">
        <v>40</v>
      </c>
      <c r="C10" s="11">
        <v>0.4756944444444444</v>
      </c>
      <c r="D10" s="20" t="s">
        <v>61</v>
      </c>
      <c r="E10" s="11">
        <v>0.5326388888888889</v>
      </c>
      <c r="F10" s="20" t="s">
        <v>31</v>
      </c>
      <c r="G10" s="11">
        <v>0.6215277777777778</v>
      </c>
      <c r="H10" s="181" t="s">
        <v>60</v>
      </c>
      <c r="I10" s="184" t="s">
        <v>30</v>
      </c>
      <c r="J10" s="132">
        <f>Master!N33</f>
        <v>0.2243055555555556</v>
      </c>
      <c r="K10" s="10"/>
      <c r="L10" s="124"/>
      <c r="M10" s="35">
        <v>6</v>
      </c>
    </row>
    <row r="11" spans="1:13" s="123" customFormat="1" ht="24" customHeight="1">
      <c r="A11" s="126">
        <v>9</v>
      </c>
      <c r="B11" s="20" t="s">
        <v>65</v>
      </c>
      <c r="C11" s="11">
        <v>0.4756944444444444</v>
      </c>
      <c r="D11" s="20" t="s">
        <v>58</v>
      </c>
      <c r="E11" s="11">
        <v>0.5333333333333333</v>
      </c>
      <c r="F11" s="20" t="s">
        <v>46</v>
      </c>
      <c r="G11" s="11">
        <v>0.6222222222222222</v>
      </c>
      <c r="H11" s="181" t="s">
        <v>61</v>
      </c>
      <c r="I11" s="184" t="s">
        <v>38</v>
      </c>
      <c r="J11" s="132">
        <f>Master!N34</f>
        <v>0.24513888888888885</v>
      </c>
      <c r="K11" s="10">
        <v>3</v>
      </c>
      <c r="L11" s="124"/>
      <c r="M11" s="35"/>
    </row>
    <row r="12" spans="1:13" s="123" customFormat="1" ht="24" customHeight="1">
      <c r="A12" s="126">
        <v>10</v>
      </c>
      <c r="B12" s="20" t="s">
        <v>73</v>
      </c>
      <c r="C12" s="11">
        <v>0.4756944444444444</v>
      </c>
      <c r="D12" s="20" t="s">
        <v>51</v>
      </c>
      <c r="E12" s="11">
        <v>0.5416666666666666</v>
      </c>
      <c r="F12" s="20" t="s">
        <v>60</v>
      </c>
      <c r="G12" s="11">
        <v>0.6243055555555556</v>
      </c>
      <c r="H12" s="181" t="s">
        <v>65</v>
      </c>
      <c r="I12" s="184" t="s">
        <v>30</v>
      </c>
      <c r="J12" s="132">
        <f>Master!N37</f>
        <v>0.2506944444444444</v>
      </c>
      <c r="K12" s="10"/>
      <c r="L12" s="124"/>
      <c r="M12" s="35">
        <v>7</v>
      </c>
    </row>
    <row r="13" spans="1:13" s="123" customFormat="1" ht="24" customHeight="1">
      <c r="A13" s="126">
        <v>11</v>
      </c>
      <c r="B13" s="20" t="s">
        <v>61</v>
      </c>
      <c r="C13" s="11">
        <v>0.4770833333333333</v>
      </c>
      <c r="D13" s="20" t="s">
        <v>67</v>
      </c>
      <c r="E13" s="11">
        <v>0.5423611111111112</v>
      </c>
      <c r="F13" s="20" t="s">
        <v>32</v>
      </c>
      <c r="G13" s="11">
        <v>0.625</v>
      </c>
      <c r="H13" s="181" t="s">
        <v>40</v>
      </c>
      <c r="I13" s="184" t="s">
        <v>30</v>
      </c>
      <c r="J13" s="132">
        <f>Master!N14</f>
        <v>0.2527777777777777</v>
      </c>
      <c r="K13" s="10"/>
      <c r="L13" s="124"/>
      <c r="M13" s="35">
        <v>8</v>
      </c>
    </row>
    <row r="14" spans="1:13" s="123" customFormat="1" ht="24" customHeight="1">
      <c r="A14" s="126">
        <v>12</v>
      </c>
      <c r="B14" s="20" t="s">
        <v>58</v>
      </c>
      <c r="C14" s="11">
        <v>0.4777777777777778</v>
      </c>
      <c r="D14" s="20" t="s">
        <v>50</v>
      </c>
      <c r="E14" s="11">
        <v>0.5430555555555555</v>
      </c>
      <c r="F14" s="20" t="s">
        <v>56</v>
      </c>
      <c r="G14" s="11">
        <v>0.6284722222222222</v>
      </c>
      <c r="H14" s="181" t="s">
        <v>50</v>
      </c>
      <c r="I14" s="184" t="s">
        <v>30</v>
      </c>
      <c r="J14" s="132">
        <f>Master!N23</f>
        <v>0.25763888888888903</v>
      </c>
      <c r="K14" s="10"/>
      <c r="L14" s="124"/>
      <c r="M14" s="35">
        <v>9</v>
      </c>
    </row>
    <row r="15" spans="1:13" s="123" customFormat="1" ht="24" customHeight="1">
      <c r="A15" s="126">
        <v>13</v>
      </c>
      <c r="B15" s="20" t="s">
        <v>31</v>
      </c>
      <c r="C15" s="11">
        <v>0.4784722222222222</v>
      </c>
      <c r="D15" s="20" t="s">
        <v>73</v>
      </c>
      <c r="E15" s="11">
        <v>0.5430555555555555</v>
      </c>
      <c r="F15" s="20" t="s">
        <v>37</v>
      </c>
      <c r="G15" s="11">
        <v>0.6291666666666667</v>
      </c>
      <c r="H15" s="181" t="s">
        <v>55</v>
      </c>
      <c r="I15" s="184" t="s">
        <v>30</v>
      </c>
      <c r="J15" s="132">
        <f>Master!N28</f>
        <v>0.25833333333333336</v>
      </c>
      <c r="K15" s="10"/>
      <c r="L15" s="124"/>
      <c r="M15" s="35">
        <v>10</v>
      </c>
    </row>
    <row r="16" spans="1:13" s="123" customFormat="1" ht="24" customHeight="1">
      <c r="A16" s="126">
        <v>14</v>
      </c>
      <c r="B16" s="20" t="s">
        <v>64</v>
      </c>
      <c r="C16" s="11">
        <v>0.4791666666666667</v>
      </c>
      <c r="D16" s="20" t="s">
        <v>37</v>
      </c>
      <c r="E16" s="11">
        <v>0.545138888888889</v>
      </c>
      <c r="F16" s="20" t="s">
        <v>52</v>
      </c>
      <c r="G16" s="11">
        <v>0.6368055555555555</v>
      </c>
      <c r="H16" s="181" t="s">
        <v>68</v>
      </c>
      <c r="I16" s="184" t="s">
        <v>38</v>
      </c>
      <c r="J16" s="132">
        <f>Master!N40</f>
        <v>0.2263888888888888</v>
      </c>
      <c r="K16" s="10">
        <v>4</v>
      </c>
      <c r="L16" s="124"/>
      <c r="M16" s="35"/>
    </row>
    <row r="17" spans="1:13" s="123" customFormat="1" ht="24" customHeight="1">
      <c r="A17" s="126">
        <v>15</v>
      </c>
      <c r="B17" s="20" t="s">
        <v>68</v>
      </c>
      <c r="C17" s="11">
        <v>0.4791666666666667</v>
      </c>
      <c r="D17" s="20" t="s">
        <v>46</v>
      </c>
      <c r="E17" s="11">
        <v>0.545138888888889</v>
      </c>
      <c r="F17" s="20" t="s">
        <v>64</v>
      </c>
      <c r="G17" s="11">
        <v>0.6381944444444444</v>
      </c>
      <c r="H17" s="181" t="s">
        <v>56</v>
      </c>
      <c r="I17" s="184" t="s">
        <v>38</v>
      </c>
      <c r="J17" s="132">
        <f>Master!N29</f>
        <v>0.23541666666666672</v>
      </c>
      <c r="K17" s="10">
        <v>5</v>
      </c>
      <c r="L17" s="124"/>
      <c r="M17" s="35"/>
    </row>
    <row r="18" spans="1:13" s="123" customFormat="1" ht="24" customHeight="1">
      <c r="A18" s="126">
        <v>16</v>
      </c>
      <c r="B18" s="20" t="s">
        <v>32</v>
      </c>
      <c r="C18" s="11">
        <v>0.48055555555555557</v>
      </c>
      <c r="D18" s="20" t="s">
        <v>68</v>
      </c>
      <c r="E18" s="11">
        <v>0.5472222222222222</v>
      </c>
      <c r="F18" s="20" t="s">
        <v>57</v>
      </c>
      <c r="G18" s="11">
        <v>0.6409722222222222</v>
      </c>
      <c r="H18" s="181" t="s">
        <v>37</v>
      </c>
      <c r="I18" s="184" t="s">
        <v>38</v>
      </c>
      <c r="J18" s="132">
        <f>Master!N12</f>
        <v>0.2368055555555557</v>
      </c>
      <c r="K18" s="10">
        <v>6</v>
      </c>
      <c r="L18" s="124"/>
      <c r="M18" s="35"/>
    </row>
    <row r="19" spans="1:13" s="123" customFormat="1" ht="24" customHeight="1">
      <c r="A19" s="126">
        <v>17</v>
      </c>
      <c r="B19" s="20" t="s">
        <v>46</v>
      </c>
      <c r="C19" s="11">
        <v>0.48194444444444445</v>
      </c>
      <c r="D19" s="20" t="s">
        <v>40</v>
      </c>
      <c r="E19" s="11">
        <v>0.548611111111111</v>
      </c>
      <c r="F19" s="20" t="s">
        <v>66</v>
      </c>
      <c r="G19" s="11">
        <v>0.6430555555555556</v>
      </c>
      <c r="H19" s="181" t="s">
        <v>32</v>
      </c>
      <c r="I19" s="184" t="s">
        <v>30</v>
      </c>
      <c r="J19" s="132">
        <f>Master!N7</f>
        <v>0.2486111111111111</v>
      </c>
      <c r="K19" s="10"/>
      <c r="L19" s="124"/>
      <c r="M19" s="35">
        <v>11</v>
      </c>
    </row>
    <row r="20" spans="1:13" s="123" customFormat="1" ht="24" customHeight="1">
      <c r="A20" s="126">
        <v>18</v>
      </c>
      <c r="B20" s="20" t="s">
        <v>51</v>
      </c>
      <c r="C20" s="11">
        <v>0.4826388888888889</v>
      </c>
      <c r="D20" s="20" t="s">
        <v>32</v>
      </c>
      <c r="E20" s="11">
        <v>0.5583333333333333</v>
      </c>
      <c r="F20" s="20" t="s">
        <v>43</v>
      </c>
      <c r="G20" s="11">
        <v>0.64375</v>
      </c>
      <c r="H20" s="181" t="s">
        <v>43</v>
      </c>
      <c r="I20" s="184" t="s">
        <v>42</v>
      </c>
      <c r="J20" s="132">
        <f>Master!N16</f>
        <v>0.25138888888888883</v>
      </c>
      <c r="K20" s="10"/>
      <c r="L20" s="124">
        <v>1</v>
      </c>
      <c r="M20" s="35"/>
    </row>
    <row r="21" spans="1:13" s="123" customFormat="1" ht="24" customHeight="1">
      <c r="A21" s="126">
        <v>19</v>
      </c>
      <c r="B21" s="20" t="s">
        <v>55</v>
      </c>
      <c r="C21" s="11">
        <v>0.4840277777777778</v>
      </c>
      <c r="D21" s="20" t="s">
        <v>55</v>
      </c>
      <c r="E21" s="11">
        <v>0.5618055555555556</v>
      </c>
      <c r="F21" s="20" t="s">
        <v>61</v>
      </c>
      <c r="G21" s="11">
        <v>0.6444444444444445</v>
      </c>
      <c r="H21" s="181" t="s">
        <v>57</v>
      </c>
      <c r="I21" s="184" t="s">
        <v>38</v>
      </c>
      <c r="J21" s="132">
        <f>Master!N30</f>
        <v>0.25138888888888894</v>
      </c>
      <c r="K21" s="10">
        <v>7</v>
      </c>
      <c r="L21" s="124"/>
      <c r="M21" s="35"/>
    </row>
    <row r="22" spans="1:13" s="123" customFormat="1" ht="24" customHeight="1">
      <c r="A22" s="126">
        <v>20</v>
      </c>
      <c r="B22" s="20" t="s">
        <v>57</v>
      </c>
      <c r="C22" s="11">
        <v>0.4847222222222222</v>
      </c>
      <c r="D22" s="20" t="s">
        <v>56</v>
      </c>
      <c r="E22" s="11">
        <v>0.5673611111111111</v>
      </c>
      <c r="F22" s="20" t="s">
        <v>44</v>
      </c>
      <c r="G22" s="11">
        <v>0.6458333333333334</v>
      </c>
      <c r="H22" s="181" t="s">
        <v>52</v>
      </c>
      <c r="I22" s="184" t="s">
        <v>30</v>
      </c>
      <c r="J22" s="132">
        <f>Master!N25</f>
        <v>0.25902777777777775</v>
      </c>
      <c r="K22" s="10"/>
      <c r="L22" s="124"/>
      <c r="M22" s="35">
        <v>12</v>
      </c>
    </row>
    <row r="23" spans="1:13" s="123" customFormat="1" ht="24" customHeight="1">
      <c r="A23" s="126">
        <v>21</v>
      </c>
      <c r="B23" s="20" t="s">
        <v>50</v>
      </c>
      <c r="C23" s="11">
        <v>0.4888888888888889</v>
      </c>
      <c r="D23" s="20" t="s">
        <v>57</v>
      </c>
      <c r="E23" s="11">
        <v>0.5694444444444444</v>
      </c>
      <c r="F23" s="20" t="s">
        <v>53</v>
      </c>
      <c r="G23" s="11">
        <v>0.6513888888888889</v>
      </c>
      <c r="H23" s="181" t="s">
        <v>66</v>
      </c>
      <c r="I23" s="184" t="s">
        <v>30</v>
      </c>
      <c r="J23" s="132">
        <f>Master!N38</f>
        <v>0.26944444444444443</v>
      </c>
      <c r="K23" s="10"/>
      <c r="L23" s="124"/>
      <c r="M23" s="35">
        <v>13</v>
      </c>
    </row>
    <row r="24" spans="1:13" s="123" customFormat="1" ht="24" customHeight="1">
      <c r="A24" s="126">
        <v>22</v>
      </c>
      <c r="B24" s="20" t="s">
        <v>43</v>
      </c>
      <c r="C24" s="11">
        <v>0.49583333333333335</v>
      </c>
      <c r="D24" s="20" t="s">
        <v>44</v>
      </c>
      <c r="E24" s="11">
        <v>0.5756944444444444</v>
      </c>
      <c r="F24" s="20" t="s">
        <v>41</v>
      </c>
      <c r="G24" s="11">
        <v>0.6527777777777778</v>
      </c>
      <c r="H24" s="181" t="s">
        <v>59</v>
      </c>
      <c r="I24" s="184" t="s">
        <v>30</v>
      </c>
      <c r="J24" s="132">
        <f>Master!N32</f>
        <v>0.2701388888888889</v>
      </c>
      <c r="K24" s="10"/>
      <c r="L24" s="124"/>
      <c r="M24" s="35">
        <v>14</v>
      </c>
    </row>
    <row r="25" spans="1:13" s="123" customFormat="1" ht="24" customHeight="1">
      <c r="A25" s="126">
        <v>23</v>
      </c>
      <c r="B25" s="20" t="s">
        <v>47</v>
      </c>
      <c r="C25" s="11">
        <v>0.49583333333333335</v>
      </c>
      <c r="D25" s="20" t="s">
        <v>52</v>
      </c>
      <c r="E25" s="11">
        <v>0.5770833333333333</v>
      </c>
      <c r="F25" s="20" t="s">
        <v>45</v>
      </c>
      <c r="G25" s="11">
        <v>0.6527777777777778</v>
      </c>
      <c r="H25" s="181" t="s">
        <v>53</v>
      </c>
      <c r="I25" s="184" t="s">
        <v>30</v>
      </c>
      <c r="J25" s="132">
        <f>Master!N26</f>
        <v>0.2722222222222222</v>
      </c>
      <c r="K25" s="10"/>
      <c r="L25" s="124"/>
      <c r="M25" s="35">
        <v>15</v>
      </c>
    </row>
    <row r="26" spans="1:13" s="123" customFormat="1" ht="24" customHeight="1">
      <c r="A26" s="126">
        <v>24</v>
      </c>
      <c r="B26" s="20" t="s">
        <v>52</v>
      </c>
      <c r="C26" s="11">
        <v>0.5013888888888889</v>
      </c>
      <c r="D26" s="20" t="s">
        <v>43</v>
      </c>
      <c r="E26" s="11">
        <v>0.5784722222222222</v>
      </c>
      <c r="F26" s="20" t="s">
        <v>69</v>
      </c>
      <c r="G26" s="11">
        <v>0.6527777777777778</v>
      </c>
      <c r="H26" s="181" t="s">
        <v>71</v>
      </c>
      <c r="I26" s="184" t="s">
        <v>30</v>
      </c>
      <c r="J26" s="132">
        <f>Master!N43</f>
        <v>0.2743055555555554</v>
      </c>
      <c r="K26" s="10"/>
      <c r="L26" s="124"/>
      <c r="M26" s="35">
        <v>16</v>
      </c>
    </row>
    <row r="27" spans="1:13" s="123" customFormat="1" ht="24" customHeight="1">
      <c r="A27" s="126">
        <v>25</v>
      </c>
      <c r="B27" s="20" t="s">
        <v>44</v>
      </c>
      <c r="C27" s="11">
        <v>0.5041666666666667</v>
      </c>
      <c r="D27" s="20" t="s">
        <v>66</v>
      </c>
      <c r="E27" s="11">
        <v>0.5847222222222223</v>
      </c>
      <c r="F27" s="20" t="s">
        <v>59</v>
      </c>
      <c r="G27" s="11">
        <v>0.6534722222222222</v>
      </c>
      <c r="H27" s="181" t="s">
        <v>72</v>
      </c>
      <c r="I27" s="184" t="s">
        <v>30</v>
      </c>
      <c r="J27" s="132">
        <f>Master!N44</f>
        <v>0.2743055555555554</v>
      </c>
      <c r="K27" s="10"/>
      <c r="L27" s="124"/>
      <c r="M27" s="35">
        <v>17</v>
      </c>
    </row>
    <row r="28" spans="1:13" s="123" customFormat="1" ht="24" customHeight="1">
      <c r="A28" s="126">
        <v>26</v>
      </c>
      <c r="B28" s="20" t="s">
        <v>56</v>
      </c>
      <c r="C28" s="11">
        <v>0.5090277777777777</v>
      </c>
      <c r="D28" s="20" t="s">
        <v>47</v>
      </c>
      <c r="E28" s="11">
        <v>0.5861111111111111</v>
      </c>
      <c r="F28" s="20" t="s">
        <v>70</v>
      </c>
      <c r="G28" s="11">
        <v>0.6576388888888889</v>
      </c>
      <c r="H28" s="181" t="s">
        <v>69</v>
      </c>
      <c r="I28" s="184" t="s">
        <v>30</v>
      </c>
      <c r="J28" s="132">
        <f>Master!N41</f>
        <v>0.27638888888888896</v>
      </c>
      <c r="K28" s="10"/>
      <c r="L28" s="124"/>
      <c r="M28" s="35">
        <v>18</v>
      </c>
    </row>
    <row r="29" spans="1:13" s="123" customFormat="1" ht="24" customHeight="1">
      <c r="A29" s="126">
        <v>27</v>
      </c>
      <c r="B29" s="20" t="s">
        <v>59</v>
      </c>
      <c r="C29" s="11">
        <v>0.5090277777777777</v>
      </c>
      <c r="D29" s="20" t="s">
        <v>70</v>
      </c>
      <c r="E29" s="11">
        <v>0.5944444444444444</v>
      </c>
      <c r="F29" s="20" t="s">
        <v>71</v>
      </c>
      <c r="G29" s="11">
        <v>0.6631944444444444</v>
      </c>
      <c r="H29" s="181" t="s">
        <v>44</v>
      </c>
      <c r="I29" s="184" t="s">
        <v>30</v>
      </c>
      <c r="J29" s="132">
        <f>Master!N17</f>
        <v>0.2805555555555555</v>
      </c>
      <c r="K29" s="10"/>
      <c r="L29" s="124"/>
      <c r="M29" s="35">
        <v>19</v>
      </c>
    </row>
    <row r="30" spans="1:13" s="123" customFormat="1" ht="24" customHeight="1">
      <c r="A30" s="126">
        <v>28</v>
      </c>
      <c r="B30" s="20" t="s">
        <v>70</v>
      </c>
      <c r="C30" s="11">
        <v>0.5118055555555555</v>
      </c>
      <c r="D30" s="20" t="s">
        <v>53</v>
      </c>
      <c r="E30" s="11">
        <v>0.5951388888888889</v>
      </c>
      <c r="F30" s="20" t="s">
        <v>72</v>
      </c>
      <c r="G30" s="11">
        <v>0.6631944444444444</v>
      </c>
      <c r="H30" s="181" t="s">
        <v>70</v>
      </c>
      <c r="I30" s="184" t="s">
        <v>30</v>
      </c>
      <c r="J30" s="132">
        <f>Master!N42</f>
        <v>0.2868055555555556</v>
      </c>
      <c r="K30" s="193"/>
      <c r="L30" s="194"/>
      <c r="M30" s="35">
        <v>20</v>
      </c>
    </row>
    <row r="31" spans="1:13" s="123" customFormat="1" ht="24" customHeight="1" thickBot="1">
      <c r="A31" s="126">
        <v>29</v>
      </c>
      <c r="B31" s="20" t="s">
        <v>36</v>
      </c>
      <c r="C31" s="11">
        <v>0.5145833333333333</v>
      </c>
      <c r="D31" s="20" t="s">
        <v>59</v>
      </c>
      <c r="E31" s="11">
        <v>0.5951388888888889</v>
      </c>
      <c r="F31" s="20" t="s">
        <v>47</v>
      </c>
      <c r="G31" s="11">
        <v>0.6666666666666666</v>
      </c>
      <c r="H31" s="182" t="s">
        <v>45</v>
      </c>
      <c r="I31" s="185" t="s">
        <v>30</v>
      </c>
      <c r="J31" s="186">
        <f>Master!N18</f>
        <v>0.292361111111111</v>
      </c>
      <c r="K31" s="195"/>
      <c r="L31" s="196"/>
      <c r="M31" s="36">
        <v>21</v>
      </c>
    </row>
    <row r="32" spans="1:13" s="123" customFormat="1" ht="24" customHeight="1">
      <c r="A32" s="126">
        <v>30</v>
      </c>
      <c r="B32" s="20" t="s">
        <v>53</v>
      </c>
      <c r="C32" s="11">
        <v>0.517361111111111</v>
      </c>
      <c r="D32" s="20" t="s">
        <v>41</v>
      </c>
      <c r="E32" s="11">
        <v>0.5986111111111111</v>
      </c>
      <c r="F32" s="20" t="s">
        <v>51</v>
      </c>
      <c r="G32" s="11">
        <v>0.6673611111111111</v>
      </c>
      <c r="K32" s="191"/>
      <c r="L32" s="191"/>
      <c r="M32" s="121"/>
    </row>
    <row r="33" spans="1:13" s="123" customFormat="1" ht="24" customHeight="1">
      <c r="A33" s="126">
        <v>31</v>
      </c>
      <c r="B33" s="20" t="s">
        <v>71</v>
      </c>
      <c r="C33" s="11">
        <v>0.517361111111111</v>
      </c>
      <c r="D33" s="20" t="s">
        <v>69</v>
      </c>
      <c r="E33" s="11">
        <v>0.6</v>
      </c>
      <c r="F33" s="20" t="s">
        <v>39</v>
      </c>
      <c r="G33" s="11">
        <v>0.6701388888888888</v>
      </c>
      <c r="K33" s="191"/>
      <c r="L33" s="191"/>
      <c r="M33" s="121"/>
    </row>
    <row r="34" spans="1:13" s="123" customFormat="1" ht="24" customHeight="1">
      <c r="A34" s="126">
        <v>32</v>
      </c>
      <c r="B34" s="20" t="s">
        <v>72</v>
      </c>
      <c r="C34" s="11">
        <v>0.517361111111111</v>
      </c>
      <c r="D34" s="20" t="s">
        <v>36</v>
      </c>
      <c r="E34" s="11">
        <v>0.6006944444444444</v>
      </c>
      <c r="F34" s="20" t="s">
        <v>40</v>
      </c>
      <c r="G34" s="11">
        <v>0.6708333333333334</v>
      </c>
      <c r="K34" s="191"/>
      <c r="L34" s="191"/>
      <c r="M34" s="121"/>
    </row>
    <row r="35" spans="1:13" s="123" customFormat="1" ht="24" customHeight="1">
      <c r="A35" s="126">
        <v>33</v>
      </c>
      <c r="B35" s="20" t="s">
        <v>69</v>
      </c>
      <c r="C35" s="11">
        <v>0.5215277777777778</v>
      </c>
      <c r="D35" s="20" t="s">
        <v>45</v>
      </c>
      <c r="E35" s="11">
        <v>0.6013888888888889</v>
      </c>
      <c r="F35" s="20" t="s">
        <v>55</v>
      </c>
      <c r="G35" s="11">
        <v>0.6805555555555555</v>
      </c>
      <c r="K35" s="191"/>
      <c r="L35" s="191"/>
      <c r="M35" s="121"/>
    </row>
    <row r="36" spans="1:13" s="123" customFormat="1" ht="24" customHeight="1">
      <c r="A36" s="126">
        <v>34</v>
      </c>
      <c r="B36" s="20" t="s">
        <v>39</v>
      </c>
      <c r="C36" s="11">
        <v>0.5222222222222223</v>
      </c>
      <c r="D36" s="20" t="s">
        <v>39</v>
      </c>
      <c r="E36" s="11">
        <v>0.6027777777777777</v>
      </c>
      <c r="F36" s="20" t="s">
        <v>50</v>
      </c>
      <c r="G36" s="11">
        <v>0.6986111111111111</v>
      </c>
      <c r="K36" s="191"/>
      <c r="L36" s="191"/>
      <c r="M36" s="121"/>
    </row>
    <row r="37" spans="1:13" s="123" customFormat="1" ht="24" customHeight="1">
      <c r="A37" s="126">
        <v>35</v>
      </c>
      <c r="B37" s="20" t="s">
        <v>62</v>
      </c>
      <c r="C37" s="11">
        <v>0.5229166666666667</v>
      </c>
      <c r="D37" s="20" t="s">
        <v>71</v>
      </c>
      <c r="E37" s="11">
        <v>0.611111111111111</v>
      </c>
      <c r="F37" s="20" t="s">
        <v>62</v>
      </c>
      <c r="G37" s="11">
        <v>0.7083333333333334</v>
      </c>
      <c r="K37" s="191"/>
      <c r="L37" s="191"/>
      <c r="M37" s="121"/>
    </row>
    <row r="38" spans="1:13" s="123" customFormat="1" ht="24" customHeight="1">
      <c r="A38" s="126">
        <v>36</v>
      </c>
      <c r="B38" s="20" t="s">
        <v>45</v>
      </c>
      <c r="C38" s="11">
        <v>0.5305555555555556</v>
      </c>
      <c r="D38" s="20" t="s">
        <v>72</v>
      </c>
      <c r="E38" s="11">
        <v>0.611111111111111</v>
      </c>
      <c r="F38" s="20" t="s">
        <v>36</v>
      </c>
      <c r="G38" s="11">
        <v>0.7194444444444444</v>
      </c>
      <c r="K38" s="191"/>
      <c r="L38" s="191"/>
      <c r="M38" s="121"/>
    </row>
    <row r="39" spans="1:13" s="123" customFormat="1" ht="24" customHeight="1">
      <c r="A39" s="126">
        <v>37</v>
      </c>
      <c r="B39" s="20" t="s">
        <v>34</v>
      </c>
      <c r="C39" s="11">
        <v>0.5576388888888889</v>
      </c>
      <c r="D39" s="20" t="s">
        <v>62</v>
      </c>
      <c r="E39" s="11">
        <v>0.6291666666666667</v>
      </c>
      <c r="F39" s="20" t="s">
        <v>35</v>
      </c>
      <c r="G39" s="11">
        <v>0.7215277777777778</v>
      </c>
      <c r="K39" s="191"/>
      <c r="L39" s="191"/>
      <c r="M39" s="121"/>
    </row>
    <row r="40" spans="1:13" s="123" customFormat="1" ht="24" customHeight="1">
      <c r="A40" s="126">
        <v>38</v>
      </c>
      <c r="B40" s="20" t="s">
        <v>35</v>
      </c>
      <c r="C40" s="11">
        <v>0.5694444444444444</v>
      </c>
      <c r="D40" s="20" t="s">
        <v>35</v>
      </c>
      <c r="E40" s="11">
        <v>0.6541666666666667</v>
      </c>
      <c r="F40" s="20" t="s">
        <v>73</v>
      </c>
      <c r="G40" s="11">
        <v>0.7222222222222222</v>
      </c>
      <c r="K40" s="191"/>
      <c r="L40" s="191"/>
      <c r="M40" s="121"/>
    </row>
    <row r="41" spans="1:13" s="123" customFormat="1" ht="24" customHeight="1">
      <c r="A41" s="126">
        <v>39</v>
      </c>
      <c r="B41" s="20" t="s">
        <v>29</v>
      </c>
      <c r="C41" s="11">
        <v>0.5875</v>
      </c>
      <c r="D41" s="20" t="s">
        <v>34</v>
      </c>
      <c r="E41" s="11">
        <v>0.6625</v>
      </c>
      <c r="F41" s="20" t="s">
        <v>29</v>
      </c>
      <c r="G41" s="11">
        <v>0.7625</v>
      </c>
      <c r="K41" s="191"/>
      <c r="L41" s="191"/>
      <c r="M41" s="121"/>
    </row>
    <row r="42" spans="1:13" s="123" customFormat="1" ht="24" customHeight="1">
      <c r="A42" s="126">
        <v>40</v>
      </c>
      <c r="B42" s="20" t="s">
        <v>54</v>
      </c>
      <c r="C42" s="11">
        <v>0.6472222222222223</v>
      </c>
      <c r="D42" s="20" t="s">
        <v>29</v>
      </c>
      <c r="E42" s="11">
        <v>0.6770833333333334</v>
      </c>
      <c r="F42" s="20" t="s">
        <v>34</v>
      </c>
      <c r="G42" s="11">
        <v>0.7694444444444444</v>
      </c>
      <c r="K42" s="191"/>
      <c r="L42" s="191"/>
      <c r="M42" s="121"/>
    </row>
    <row r="43" spans="1:13" s="123" customFormat="1" ht="24" customHeight="1" thickBot="1">
      <c r="A43" s="126">
        <v>41</v>
      </c>
      <c r="B43" s="21" t="s">
        <v>41</v>
      </c>
      <c r="C43" s="12" t="s">
        <v>75</v>
      </c>
      <c r="D43" s="21" t="s">
        <v>54</v>
      </c>
      <c r="E43" s="12" t="s">
        <v>75</v>
      </c>
      <c r="F43" s="21" t="s">
        <v>54</v>
      </c>
      <c r="G43" s="12" t="s">
        <v>75</v>
      </c>
      <c r="K43" s="191"/>
      <c r="L43" s="191"/>
      <c r="M43" s="121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3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9.28125" style="0" bestFit="1" customWidth="1"/>
    <col min="2" max="2" width="35.57421875" style="0" bestFit="1" customWidth="1"/>
    <col min="3" max="3" width="15.7109375" style="31" customWidth="1"/>
    <col min="4" max="4" width="0.13671875" style="25" customWidth="1"/>
    <col min="5" max="5" width="10.8515625" style="0" bestFit="1" customWidth="1"/>
    <col min="6" max="6" width="10.57421875" style="0" customWidth="1"/>
    <col min="7" max="7" width="10.7109375" style="0" bestFit="1" customWidth="1"/>
    <col min="8" max="8" width="10.57421875" style="0" bestFit="1" customWidth="1"/>
    <col min="9" max="10" width="10.57421875" style="0" customWidth="1"/>
    <col min="11" max="11" width="10.57421875" style="0" bestFit="1" customWidth="1"/>
    <col min="12" max="12" width="10.57421875" style="0" customWidth="1"/>
    <col min="13" max="13" width="9.57421875" style="78" bestFit="1" customWidth="1"/>
    <col min="14" max="14" width="19.140625" style="23" customWidth="1"/>
    <col min="15" max="15" width="9.28125" style="0" bestFit="1" customWidth="1"/>
  </cols>
  <sheetData>
    <row r="1" spans="1:10" ht="30.75" thickBot="1">
      <c r="A1" s="1"/>
      <c r="B1" s="3"/>
      <c r="D1" s="24"/>
      <c r="E1" s="4" t="s">
        <v>9</v>
      </c>
      <c r="F1" s="3"/>
      <c r="G1" s="3"/>
      <c r="H1" s="3"/>
      <c r="I1" s="3"/>
      <c r="J1" s="3"/>
    </row>
    <row r="2" spans="5:16" ht="12.75">
      <c r="E2" s="38" t="s">
        <v>1</v>
      </c>
      <c r="F2" s="39"/>
      <c r="G2" s="41" t="s">
        <v>2</v>
      </c>
      <c r="H2" s="42"/>
      <c r="I2" s="43"/>
      <c r="J2" s="39" t="s">
        <v>1</v>
      </c>
      <c r="K2" s="40"/>
      <c r="L2" s="44" t="s">
        <v>26</v>
      </c>
      <c r="M2" s="45" t="s">
        <v>1</v>
      </c>
      <c r="N2" s="37" t="s">
        <v>10</v>
      </c>
      <c r="P2" t="s">
        <v>85</v>
      </c>
    </row>
    <row r="3" spans="5:14" ht="13.5" thickBot="1">
      <c r="E3" s="47" t="s">
        <v>86</v>
      </c>
      <c r="F3" s="48"/>
      <c r="G3" s="112" t="s">
        <v>86</v>
      </c>
      <c r="H3" s="113"/>
      <c r="I3" s="113"/>
      <c r="J3" s="114" t="s">
        <v>87</v>
      </c>
      <c r="K3" s="115"/>
      <c r="L3" s="49" t="s">
        <v>87</v>
      </c>
      <c r="M3" s="50" t="s">
        <v>87</v>
      </c>
      <c r="N3" s="51" t="s">
        <v>23</v>
      </c>
    </row>
    <row r="4" spans="1:14" s="2" customFormat="1" ht="34.5" customHeight="1" thickBot="1">
      <c r="A4" s="7" t="s">
        <v>3</v>
      </c>
      <c r="B4" s="8" t="s">
        <v>4</v>
      </c>
      <c r="C4" s="46" t="s">
        <v>13</v>
      </c>
      <c r="D4" s="8" t="s">
        <v>74</v>
      </c>
      <c r="E4" s="52" t="s">
        <v>18</v>
      </c>
      <c r="F4" s="52" t="s">
        <v>19</v>
      </c>
      <c r="G4" s="53" t="s">
        <v>20</v>
      </c>
      <c r="H4" s="53" t="s">
        <v>24</v>
      </c>
      <c r="I4" s="53" t="s">
        <v>21</v>
      </c>
      <c r="J4" s="52" t="s">
        <v>25</v>
      </c>
      <c r="K4" s="52" t="s">
        <v>22</v>
      </c>
      <c r="L4" s="54" t="s">
        <v>27</v>
      </c>
      <c r="M4" s="55" t="s">
        <v>28</v>
      </c>
      <c r="N4" s="56" t="s">
        <v>100</v>
      </c>
    </row>
    <row r="5" spans="1:15" s="5" customFormat="1" ht="24" customHeight="1" thickBot="1">
      <c r="A5" s="9">
        <v>1</v>
      </c>
      <c r="B5" s="13" t="s">
        <v>29</v>
      </c>
      <c r="C5" s="89" t="s">
        <v>30</v>
      </c>
      <c r="D5" s="26">
        <v>0.4222222222222222</v>
      </c>
      <c r="E5" s="29">
        <v>0.5222222222222223</v>
      </c>
      <c r="F5" s="29">
        <v>0.5875</v>
      </c>
      <c r="G5" s="29">
        <v>0.6222222222222222</v>
      </c>
      <c r="H5" s="30">
        <v>0.65625</v>
      </c>
      <c r="I5" s="30">
        <v>0.6770833333333334</v>
      </c>
      <c r="J5" s="30"/>
      <c r="K5" s="30">
        <v>0.7180555555555556</v>
      </c>
      <c r="L5" s="30">
        <v>0.7625</v>
      </c>
      <c r="M5" s="75"/>
      <c r="N5" s="57"/>
      <c r="O5" s="5" t="s">
        <v>82</v>
      </c>
    </row>
    <row r="6" spans="1:15" s="5" customFormat="1" ht="24" customHeight="1" thickBot="1">
      <c r="A6" s="10">
        <v>2</v>
      </c>
      <c r="B6" s="14" t="s">
        <v>31</v>
      </c>
      <c r="C6" s="90" t="s">
        <v>30</v>
      </c>
      <c r="D6" s="26">
        <v>0.4222222222222222</v>
      </c>
      <c r="E6" s="29">
        <v>0.4354166666666666</v>
      </c>
      <c r="F6" s="29">
        <v>0.4784722222222222</v>
      </c>
      <c r="G6" s="29">
        <v>0.4986111111111111</v>
      </c>
      <c r="H6" s="29">
        <v>0.5145833333333333</v>
      </c>
      <c r="I6" s="29">
        <v>0.5277777777777778</v>
      </c>
      <c r="J6" s="29">
        <v>0.5506944444444445</v>
      </c>
      <c r="K6" s="29">
        <v>0.6</v>
      </c>
      <c r="L6" s="29">
        <v>0.6215277777777778</v>
      </c>
      <c r="M6" s="29">
        <v>0.7111111111111111</v>
      </c>
      <c r="N6" s="57"/>
      <c r="O6" s="5" t="s">
        <v>83</v>
      </c>
    </row>
    <row r="7" spans="1:15" s="5" customFormat="1" ht="24" customHeight="1" thickBot="1">
      <c r="A7" s="10">
        <v>3</v>
      </c>
      <c r="B7" s="14" t="s">
        <v>32</v>
      </c>
      <c r="C7" s="90" t="s">
        <v>30</v>
      </c>
      <c r="D7" s="26">
        <v>0.4222222222222222</v>
      </c>
      <c r="E7" s="29">
        <v>0.44236111111111115</v>
      </c>
      <c r="F7" s="29">
        <v>0.48055555555555557</v>
      </c>
      <c r="G7" s="29">
        <v>0.5104166666666666</v>
      </c>
      <c r="H7" s="29">
        <v>0.5381944444444444</v>
      </c>
      <c r="I7" s="29">
        <v>0.5583333333333333</v>
      </c>
      <c r="J7" s="29"/>
      <c r="K7" s="29">
        <v>0.5972222222222222</v>
      </c>
      <c r="L7" s="29">
        <v>0.625</v>
      </c>
      <c r="M7" s="29">
        <v>0.7583333333333333</v>
      </c>
      <c r="N7" s="57"/>
      <c r="O7" s="5" t="s">
        <v>82</v>
      </c>
    </row>
    <row r="8" spans="1:16" s="5" customFormat="1" ht="24" customHeight="1" thickBot="1">
      <c r="A8" s="10">
        <v>4</v>
      </c>
      <c r="B8" s="14" t="s">
        <v>33</v>
      </c>
      <c r="C8" s="90" t="s">
        <v>30</v>
      </c>
      <c r="D8" s="26">
        <v>0.4222222222222222</v>
      </c>
      <c r="E8" s="29">
        <v>0.43333333333333335</v>
      </c>
      <c r="F8" s="29">
        <v>0.46527777777777773</v>
      </c>
      <c r="G8" s="30">
        <v>0.4826388888888889</v>
      </c>
      <c r="H8" s="29">
        <v>0.4986111111111111</v>
      </c>
      <c r="I8" s="29">
        <v>0.5104166666666666</v>
      </c>
      <c r="J8" s="68">
        <v>0.5333333333333333</v>
      </c>
      <c r="K8" s="74" t="s">
        <v>77</v>
      </c>
      <c r="L8" s="30">
        <v>0.5881944444444445</v>
      </c>
      <c r="M8" s="29">
        <v>0.6638888888888889</v>
      </c>
      <c r="N8" s="57"/>
      <c r="O8" s="5" t="s">
        <v>83</v>
      </c>
      <c r="P8" s="84">
        <v>0</v>
      </c>
    </row>
    <row r="9" spans="1:16" s="5" customFormat="1" ht="24" customHeight="1" thickBot="1">
      <c r="A9" s="10">
        <v>5</v>
      </c>
      <c r="B9" s="14" t="s">
        <v>34</v>
      </c>
      <c r="C9" s="90" t="s">
        <v>30</v>
      </c>
      <c r="D9" s="26">
        <v>0.4222222222222222</v>
      </c>
      <c r="E9" s="29">
        <v>0.45069444444444445</v>
      </c>
      <c r="F9" s="29">
        <v>0.5576388888888889</v>
      </c>
      <c r="G9" s="60" t="s">
        <v>77</v>
      </c>
      <c r="H9" s="29">
        <v>0.6375</v>
      </c>
      <c r="I9" s="29">
        <v>0.6625</v>
      </c>
      <c r="J9" s="29"/>
      <c r="K9" s="30">
        <v>0.7048611111111112</v>
      </c>
      <c r="L9" s="30">
        <v>0.7694444444444444</v>
      </c>
      <c r="M9" s="75"/>
      <c r="N9" s="29"/>
      <c r="O9" s="5" t="s">
        <v>82</v>
      </c>
      <c r="P9" s="84">
        <v>0.024305555555555556</v>
      </c>
    </row>
    <row r="10" spans="1:16" s="5" customFormat="1" ht="24" customHeight="1" thickBot="1">
      <c r="A10" s="10">
        <v>6</v>
      </c>
      <c r="B10" s="14" t="s">
        <v>35</v>
      </c>
      <c r="C10" s="90" t="s">
        <v>30</v>
      </c>
      <c r="D10" s="26">
        <v>0.4222222222222222</v>
      </c>
      <c r="E10" s="68">
        <v>0.5083333333333333</v>
      </c>
      <c r="F10" s="29">
        <v>0.5694444444444444</v>
      </c>
      <c r="G10" s="29">
        <v>0.6041666666666666</v>
      </c>
      <c r="H10" s="29">
        <v>0.6319444444444444</v>
      </c>
      <c r="I10" s="29">
        <v>0.6541666666666667</v>
      </c>
      <c r="J10" s="29"/>
      <c r="K10" s="29">
        <v>0.6847222222222222</v>
      </c>
      <c r="L10" s="29">
        <v>0.7215277777777778</v>
      </c>
      <c r="M10" s="75"/>
      <c r="N10" s="57"/>
      <c r="O10" s="5" t="s">
        <v>82</v>
      </c>
      <c r="P10" s="84">
        <v>0.020833333333333332</v>
      </c>
    </row>
    <row r="11" spans="1:16" s="5" customFormat="1" ht="24" customHeight="1" thickBot="1">
      <c r="A11" s="10">
        <v>7</v>
      </c>
      <c r="B11" s="14" t="s">
        <v>36</v>
      </c>
      <c r="C11" s="90" t="s">
        <v>30</v>
      </c>
      <c r="D11" s="26">
        <v>0.4222222222222222</v>
      </c>
      <c r="E11" s="29">
        <v>0.4625</v>
      </c>
      <c r="F11" s="29">
        <v>0.5145833333333333</v>
      </c>
      <c r="G11" s="29">
        <v>0.5444444444444444</v>
      </c>
      <c r="H11" s="29">
        <v>0.5791666666666667</v>
      </c>
      <c r="I11" s="29">
        <v>0.6006944444444444</v>
      </c>
      <c r="J11" s="29"/>
      <c r="K11" s="29">
        <v>0.6451388888888888</v>
      </c>
      <c r="L11" s="29">
        <v>0.7194444444444444</v>
      </c>
      <c r="M11" s="77" t="s">
        <v>80</v>
      </c>
      <c r="N11" s="29"/>
      <c r="P11" s="84">
        <v>0</v>
      </c>
    </row>
    <row r="12" spans="1:16" s="5" customFormat="1" ht="24" customHeight="1" thickBot="1">
      <c r="A12" s="10">
        <v>8</v>
      </c>
      <c r="B12" s="14" t="s">
        <v>37</v>
      </c>
      <c r="C12" s="88" t="s">
        <v>38</v>
      </c>
      <c r="D12" s="26">
        <v>0.4222222222222222</v>
      </c>
      <c r="E12" s="29">
        <v>0.4361111111111111</v>
      </c>
      <c r="F12" s="29">
        <v>0.47361111111111115</v>
      </c>
      <c r="G12" s="30">
        <v>0.49583333333333335</v>
      </c>
      <c r="H12" s="30">
        <v>0.5291666666666667</v>
      </c>
      <c r="I12" s="30">
        <v>0.545138888888889</v>
      </c>
      <c r="J12" s="30"/>
      <c r="K12" s="30">
        <v>0.5784722222222222</v>
      </c>
      <c r="L12" s="30">
        <v>0.6291666666666667</v>
      </c>
      <c r="M12" s="29">
        <v>0.7597222222222223</v>
      </c>
      <c r="N12" s="29"/>
      <c r="O12" s="5" t="s">
        <v>82</v>
      </c>
      <c r="P12" s="84">
        <v>0</v>
      </c>
    </row>
    <row r="13" spans="1:16" s="5" customFormat="1" ht="24" customHeight="1" thickBot="1">
      <c r="A13" s="10">
        <v>9</v>
      </c>
      <c r="B13" s="14" t="s">
        <v>39</v>
      </c>
      <c r="C13" s="90" t="s">
        <v>30</v>
      </c>
      <c r="D13" s="26">
        <v>0.4222222222222222</v>
      </c>
      <c r="E13" s="29">
        <v>0.44375</v>
      </c>
      <c r="F13" s="29">
        <v>0.5222222222222223</v>
      </c>
      <c r="G13" s="29">
        <v>0.5541666666666667</v>
      </c>
      <c r="H13" s="29">
        <v>0.5833333333333334</v>
      </c>
      <c r="I13" s="29">
        <v>0.6027777777777777</v>
      </c>
      <c r="J13" s="29"/>
      <c r="K13" s="29">
        <v>0.6361111111111112</v>
      </c>
      <c r="L13" s="29">
        <v>0.6701388888888888</v>
      </c>
      <c r="M13" s="75"/>
      <c r="N13" s="29"/>
      <c r="O13" s="5" t="s">
        <v>82</v>
      </c>
      <c r="P13" s="84">
        <v>0</v>
      </c>
    </row>
    <row r="14" spans="1:16" s="5" customFormat="1" ht="24" customHeight="1" thickBot="1">
      <c r="A14" s="10">
        <v>10</v>
      </c>
      <c r="B14" s="14" t="s">
        <v>40</v>
      </c>
      <c r="C14" s="90" t="s">
        <v>30</v>
      </c>
      <c r="D14" s="26">
        <v>0.4222222222222222</v>
      </c>
      <c r="E14" s="29">
        <v>0.4381944444444445</v>
      </c>
      <c r="F14" s="29">
        <v>0.4756944444444444</v>
      </c>
      <c r="G14" s="60" t="s">
        <v>77</v>
      </c>
      <c r="H14" s="29">
        <v>0.5319444444444444</v>
      </c>
      <c r="I14" s="29">
        <v>0.548611111111111</v>
      </c>
      <c r="J14" s="29">
        <v>0.5819444444444445</v>
      </c>
      <c r="K14" s="29">
        <v>0.6340277777777777</v>
      </c>
      <c r="L14" s="29">
        <v>0.6708333333333334</v>
      </c>
      <c r="M14" s="75"/>
      <c r="N14" s="29"/>
      <c r="O14" s="5" t="s">
        <v>83</v>
      </c>
      <c r="P14" s="84"/>
    </row>
    <row r="15" spans="1:16" s="5" customFormat="1" ht="24" customHeight="1" thickBot="1">
      <c r="A15" s="10">
        <v>11</v>
      </c>
      <c r="B15" s="14" t="s">
        <v>41</v>
      </c>
      <c r="C15" s="91" t="s">
        <v>42</v>
      </c>
      <c r="D15" s="26">
        <v>0.4222222222222222</v>
      </c>
      <c r="E15" s="29" t="s">
        <v>75</v>
      </c>
      <c r="F15" s="29" t="s">
        <v>75</v>
      </c>
      <c r="G15" s="29" t="s">
        <v>75</v>
      </c>
      <c r="H15" s="29" t="s">
        <v>75</v>
      </c>
      <c r="I15" s="68">
        <v>0.5986111111111111</v>
      </c>
      <c r="J15" s="29"/>
      <c r="K15" s="29">
        <v>0.6222222222222222</v>
      </c>
      <c r="L15" s="29">
        <v>0.6527777777777778</v>
      </c>
      <c r="M15" s="29">
        <v>0.7576388888888889</v>
      </c>
      <c r="N15" s="57"/>
      <c r="O15" s="5" t="s">
        <v>84</v>
      </c>
      <c r="P15" s="84">
        <v>0.016666666666666666</v>
      </c>
    </row>
    <row r="16" spans="1:16" s="5" customFormat="1" ht="24" customHeight="1" thickBot="1">
      <c r="A16" s="10">
        <v>12</v>
      </c>
      <c r="B16" s="14" t="s">
        <v>43</v>
      </c>
      <c r="C16" s="91" t="s">
        <v>42</v>
      </c>
      <c r="D16" s="26">
        <v>0.4222222222222222</v>
      </c>
      <c r="E16" s="29">
        <v>0.44375</v>
      </c>
      <c r="F16" s="29">
        <v>0.49583333333333335</v>
      </c>
      <c r="G16" s="29">
        <v>0.5270833333333333</v>
      </c>
      <c r="H16" s="29">
        <v>0.5576388888888889</v>
      </c>
      <c r="I16" s="29">
        <v>0.5784722222222222</v>
      </c>
      <c r="J16" s="29"/>
      <c r="K16" s="29">
        <v>0.611111111111111</v>
      </c>
      <c r="L16" s="29">
        <v>0.64375</v>
      </c>
      <c r="M16" s="29">
        <v>0.7409722222222223</v>
      </c>
      <c r="N16" s="57"/>
      <c r="O16" s="5" t="s">
        <v>82</v>
      </c>
      <c r="P16" s="84">
        <v>0</v>
      </c>
    </row>
    <row r="17" spans="1:16" s="5" customFormat="1" ht="24" customHeight="1" thickBot="1">
      <c r="A17" s="10">
        <v>13</v>
      </c>
      <c r="B17" s="14" t="s">
        <v>44</v>
      </c>
      <c r="C17" s="90" t="s">
        <v>30</v>
      </c>
      <c r="D17" s="26">
        <v>0.4222222222222222</v>
      </c>
      <c r="E17" s="29">
        <v>0.45208333333333334</v>
      </c>
      <c r="F17" s="29">
        <v>0.5041666666666667</v>
      </c>
      <c r="G17" s="30">
        <v>0.5326388888888889</v>
      </c>
      <c r="H17" s="30">
        <v>0.5583333333333333</v>
      </c>
      <c r="I17" s="30">
        <v>0.5756944444444444</v>
      </c>
      <c r="J17" s="30"/>
      <c r="K17" s="30"/>
      <c r="L17" s="30"/>
      <c r="M17" s="75"/>
      <c r="N17" s="29"/>
      <c r="O17" s="5" t="s">
        <v>82</v>
      </c>
      <c r="P17" s="84">
        <v>0</v>
      </c>
    </row>
    <row r="18" spans="1:16" s="5" customFormat="1" ht="24" customHeight="1" thickBot="1">
      <c r="A18" s="10">
        <v>14</v>
      </c>
      <c r="B18" s="14" t="s">
        <v>45</v>
      </c>
      <c r="C18" s="90" t="s">
        <v>30</v>
      </c>
      <c r="D18" s="26">
        <v>0.4222222222222222</v>
      </c>
      <c r="E18" s="29">
        <v>0.44930555555555557</v>
      </c>
      <c r="F18" s="29">
        <v>0.5305555555555556</v>
      </c>
      <c r="G18" s="29">
        <v>0.55625</v>
      </c>
      <c r="H18" s="29">
        <v>0.5826388888888888</v>
      </c>
      <c r="I18" s="29">
        <v>0.6013888888888889</v>
      </c>
      <c r="J18" s="29"/>
      <c r="K18" s="29">
        <v>0.6270833333333333</v>
      </c>
      <c r="L18" s="29">
        <v>0.6527777777777778</v>
      </c>
      <c r="M18" s="75"/>
      <c r="N18" s="57"/>
      <c r="O18" s="5" t="s">
        <v>82</v>
      </c>
      <c r="P18" s="84"/>
    </row>
    <row r="19" spans="1:16" s="5" customFormat="1" ht="24" customHeight="1" thickBot="1">
      <c r="A19" s="10">
        <v>15</v>
      </c>
      <c r="B19" s="14" t="s">
        <v>46</v>
      </c>
      <c r="C19" s="88" t="s">
        <v>38</v>
      </c>
      <c r="D19" s="26">
        <v>0.4222222222222222</v>
      </c>
      <c r="E19" s="29">
        <v>0.45625</v>
      </c>
      <c r="F19" s="29">
        <v>0.48194444444444445</v>
      </c>
      <c r="G19" s="29">
        <v>0.5152777777777778</v>
      </c>
      <c r="H19" s="29">
        <v>0.5326388888888889</v>
      </c>
      <c r="I19" s="29">
        <v>0.545138888888889</v>
      </c>
      <c r="J19" s="29">
        <v>0.56875</v>
      </c>
      <c r="K19" s="29"/>
      <c r="L19" s="29">
        <v>0.6222222222222222</v>
      </c>
      <c r="M19" s="29">
        <v>0.7090277777777777</v>
      </c>
      <c r="N19" s="57"/>
      <c r="O19" s="5" t="s">
        <v>83</v>
      </c>
      <c r="P19" s="84">
        <v>0.0020833333333333333</v>
      </c>
    </row>
    <row r="20" spans="1:16" s="5" customFormat="1" ht="24" customHeight="1" thickBot="1">
      <c r="A20" s="10">
        <v>16</v>
      </c>
      <c r="B20" s="14" t="s">
        <v>47</v>
      </c>
      <c r="C20" s="88" t="s">
        <v>38</v>
      </c>
      <c r="D20" s="26">
        <v>0.4222222222222222</v>
      </c>
      <c r="E20" s="29">
        <v>0.44166666666666665</v>
      </c>
      <c r="F20" s="29">
        <v>0.49583333333333335</v>
      </c>
      <c r="G20" s="29">
        <v>0.5284722222222222</v>
      </c>
      <c r="H20" s="29">
        <v>0.5618055555555556</v>
      </c>
      <c r="I20" s="29">
        <v>0.5861111111111111</v>
      </c>
      <c r="J20" s="29"/>
      <c r="K20" s="29">
        <v>0.6201388888888889</v>
      </c>
      <c r="L20" s="29">
        <v>0.6666666666666666</v>
      </c>
      <c r="M20" s="75"/>
      <c r="N20" s="29"/>
      <c r="O20" s="5" t="s">
        <v>82</v>
      </c>
      <c r="P20" s="84">
        <v>0</v>
      </c>
    </row>
    <row r="21" spans="1:16" s="5" customFormat="1" ht="24" customHeight="1" thickBot="1">
      <c r="A21" s="10">
        <v>17</v>
      </c>
      <c r="B21" s="14" t="s">
        <v>48</v>
      </c>
      <c r="C21" s="88" t="s">
        <v>38</v>
      </c>
      <c r="D21" s="26">
        <v>0.4222222222222222</v>
      </c>
      <c r="E21" s="29">
        <v>0.4354166666666666</v>
      </c>
      <c r="F21" s="29">
        <v>0.4708333333333334</v>
      </c>
      <c r="G21" s="29">
        <v>0.4909722222222222</v>
      </c>
      <c r="H21" s="29">
        <v>0.50625</v>
      </c>
      <c r="I21" s="29">
        <v>0.517361111111111</v>
      </c>
      <c r="J21" s="29">
        <v>0.5416666666666666</v>
      </c>
      <c r="K21" s="29">
        <v>0.6</v>
      </c>
      <c r="L21" s="29">
        <v>0.6208333333333333</v>
      </c>
      <c r="M21" s="29">
        <v>0.7069444444444444</v>
      </c>
      <c r="N21" s="29"/>
      <c r="O21" s="5" t="s">
        <v>83</v>
      </c>
      <c r="P21" s="84">
        <v>0</v>
      </c>
    </row>
    <row r="22" spans="1:16" ht="24" customHeight="1" thickBot="1">
      <c r="A22" s="10">
        <v>18</v>
      </c>
      <c r="B22" s="14" t="s">
        <v>49</v>
      </c>
      <c r="C22" s="90" t="s">
        <v>30</v>
      </c>
      <c r="D22" s="26">
        <v>0.4222222222222222</v>
      </c>
      <c r="E22" s="29">
        <v>0.44097222222222227</v>
      </c>
      <c r="F22" s="29">
        <v>0.4701388888888889</v>
      </c>
      <c r="G22" s="29">
        <v>0.4902777777777778</v>
      </c>
      <c r="H22" s="29">
        <v>0.5055555555555555</v>
      </c>
      <c r="I22" s="29">
        <v>0.517361111111111</v>
      </c>
      <c r="J22" s="29">
        <v>0.5381944444444444</v>
      </c>
      <c r="K22" s="29"/>
      <c r="L22" s="29">
        <v>0.5916666666666667</v>
      </c>
      <c r="M22" s="29">
        <v>0.6583333333333333</v>
      </c>
      <c r="N22" s="29"/>
      <c r="O22" t="s">
        <v>83</v>
      </c>
      <c r="P22" s="85">
        <v>0.02361111111111111</v>
      </c>
    </row>
    <row r="23" spans="1:16" ht="24" customHeight="1" thickBot="1">
      <c r="A23" s="10">
        <v>19</v>
      </c>
      <c r="B23" s="14" t="s">
        <v>50</v>
      </c>
      <c r="C23" s="90" t="s">
        <v>30</v>
      </c>
      <c r="D23" s="26">
        <v>0.4222222222222222</v>
      </c>
      <c r="E23" s="29"/>
      <c r="F23" s="29">
        <v>0.4888888888888889</v>
      </c>
      <c r="G23" s="29">
        <v>0.5090277777777777</v>
      </c>
      <c r="H23" s="29">
        <v>0.5277777777777778</v>
      </c>
      <c r="I23" s="29">
        <v>0.5430555555555555</v>
      </c>
      <c r="J23" s="29">
        <v>0.5520833333333334</v>
      </c>
      <c r="K23" s="29">
        <v>0.6694444444444444</v>
      </c>
      <c r="L23" s="29">
        <v>0.6986111111111111</v>
      </c>
      <c r="M23" s="76">
        <v>0.8020833333333334</v>
      </c>
      <c r="N23" s="58"/>
      <c r="O23" t="s">
        <v>83</v>
      </c>
      <c r="P23" s="85">
        <v>0</v>
      </c>
    </row>
    <row r="24" spans="1:16" ht="24" customHeight="1" thickBot="1">
      <c r="A24" s="10">
        <v>20</v>
      </c>
      <c r="B24" s="14" t="s">
        <v>51</v>
      </c>
      <c r="C24" s="90" t="s">
        <v>30</v>
      </c>
      <c r="D24" s="26">
        <v>0.4222222222222222</v>
      </c>
      <c r="E24" s="29">
        <v>0.4381944444444445</v>
      </c>
      <c r="F24" s="29">
        <v>0.4826388888888889</v>
      </c>
      <c r="G24" s="29">
        <v>0.5069444444444444</v>
      </c>
      <c r="H24" s="29">
        <v>0.5270833333333333</v>
      </c>
      <c r="I24" s="29">
        <v>0.5416666666666666</v>
      </c>
      <c r="J24" s="29">
        <v>0.5673611111111111</v>
      </c>
      <c r="K24" s="29">
        <v>0.6340277777777777</v>
      </c>
      <c r="L24" s="29">
        <v>0.6673611111111111</v>
      </c>
      <c r="M24" s="76">
        <v>0.7444444444444445</v>
      </c>
      <c r="N24" s="58"/>
      <c r="O24" t="s">
        <v>83</v>
      </c>
      <c r="P24" s="85">
        <v>0.025</v>
      </c>
    </row>
    <row r="25" spans="1:16" ht="24" customHeight="1" thickBot="1">
      <c r="A25" s="10">
        <v>21</v>
      </c>
      <c r="B25" s="14" t="s">
        <v>52</v>
      </c>
      <c r="C25" s="90" t="s">
        <v>30</v>
      </c>
      <c r="D25" s="26">
        <v>0.4222222222222222</v>
      </c>
      <c r="E25" s="29">
        <v>0.4527777777777778</v>
      </c>
      <c r="F25" s="29">
        <v>0.5013888888888889</v>
      </c>
      <c r="G25" s="29">
        <v>0.5333333333333333</v>
      </c>
      <c r="H25" s="29">
        <v>0.5583333333333333</v>
      </c>
      <c r="I25" s="29">
        <v>0.5770833333333333</v>
      </c>
      <c r="J25" s="29"/>
      <c r="K25" s="29">
        <v>0.6069444444444444</v>
      </c>
      <c r="L25" s="29">
        <v>0.6368055555555555</v>
      </c>
      <c r="M25" s="29">
        <v>0.75</v>
      </c>
      <c r="N25" s="29"/>
      <c r="O25" t="s">
        <v>82</v>
      </c>
      <c r="P25" s="85">
        <v>0</v>
      </c>
    </row>
    <row r="26" spans="1:16" ht="24" customHeight="1" thickBot="1">
      <c r="A26" s="10">
        <v>22</v>
      </c>
      <c r="B26" s="14" t="s">
        <v>53</v>
      </c>
      <c r="C26" s="90" t="s">
        <v>30</v>
      </c>
      <c r="D26" s="26">
        <v>0.4222222222222222</v>
      </c>
      <c r="E26" s="29">
        <v>0.4770833333333333</v>
      </c>
      <c r="F26" s="29">
        <v>0.517361111111111</v>
      </c>
      <c r="G26" s="29">
        <v>0.5506944444444445</v>
      </c>
      <c r="H26" s="29">
        <v>0.576388888888889</v>
      </c>
      <c r="I26" s="29">
        <v>0.5951388888888889</v>
      </c>
      <c r="J26" s="29"/>
      <c r="K26" s="29"/>
      <c r="L26" s="29">
        <v>0.6513888888888889</v>
      </c>
      <c r="M26" s="29" t="s">
        <v>81</v>
      </c>
      <c r="N26" s="29"/>
      <c r="O26" t="s">
        <v>82</v>
      </c>
      <c r="P26" s="85">
        <v>0</v>
      </c>
    </row>
    <row r="27" spans="1:16" ht="24" customHeight="1" thickBot="1">
      <c r="A27" s="10">
        <v>23</v>
      </c>
      <c r="B27" s="14" t="s">
        <v>54</v>
      </c>
      <c r="C27" s="88" t="s">
        <v>38</v>
      </c>
      <c r="D27" s="26">
        <v>0.4222222222222222</v>
      </c>
      <c r="E27" s="29">
        <v>0.5215277777777778</v>
      </c>
      <c r="F27" s="29">
        <v>0.6472222222222223</v>
      </c>
      <c r="G27" s="29" t="s">
        <v>75</v>
      </c>
      <c r="H27" s="29" t="s">
        <v>75</v>
      </c>
      <c r="I27" s="29" t="s">
        <v>75</v>
      </c>
      <c r="J27" s="29" t="s">
        <v>75</v>
      </c>
      <c r="K27" s="29">
        <v>0.6236111111111111</v>
      </c>
      <c r="L27" s="29" t="s">
        <v>75</v>
      </c>
      <c r="M27" s="75" t="s">
        <v>75</v>
      </c>
      <c r="N27" s="29"/>
      <c r="O27" t="s">
        <v>80</v>
      </c>
      <c r="P27" s="85">
        <v>0</v>
      </c>
    </row>
    <row r="28" spans="1:16" ht="24" customHeight="1" thickBot="1">
      <c r="A28" s="10">
        <v>24</v>
      </c>
      <c r="B28" s="14" t="s">
        <v>55</v>
      </c>
      <c r="C28" s="90" t="s">
        <v>30</v>
      </c>
      <c r="D28" s="26">
        <v>0.4222222222222222</v>
      </c>
      <c r="E28" s="29">
        <v>0.4388888888888889</v>
      </c>
      <c r="F28" s="29">
        <v>0.4840277777777778</v>
      </c>
      <c r="G28" s="29">
        <v>0.5222222222222223</v>
      </c>
      <c r="H28" s="29">
        <v>0.545138888888889</v>
      </c>
      <c r="I28" s="29">
        <v>0.5618055555555556</v>
      </c>
      <c r="J28" s="29">
        <v>0.5944444444444444</v>
      </c>
      <c r="K28" s="29"/>
      <c r="L28" s="29"/>
      <c r="M28" s="75"/>
      <c r="N28" s="29"/>
      <c r="O28" t="s">
        <v>83</v>
      </c>
      <c r="P28" s="85">
        <v>0.009027777777777779</v>
      </c>
    </row>
    <row r="29" spans="1:16" ht="24" customHeight="1" thickBot="1">
      <c r="A29" s="10">
        <v>25</v>
      </c>
      <c r="B29" s="14" t="s">
        <v>56</v>
      </c>
      <c r="C29" s="88" t="s">
        <v>38</v>
      </c>
      <c r="D29" s="26">
        <v>0.4222222222222222</v>
      </c>
      <c r="E29" s="29">
        <v>0.43402777777777773</v>
      </c>
      <c r="F29" s="29">
        <v>0.5090277777777777</v>
      </c>
      <c r="G29" s="29">
        <v>0.5298611111111111</v>
      </c>
      <c r="H29" s="29">
        <v>0.5513888888888888</v>
      </c>
      <c r="I29" s="29">
        <v>0.5673611111111111</v>
      </c>
      <c r="J29" s="29"/>
      <c r="K29" s="29">
        <v>0.5930555555555556</v>
      </c>
      <c r="L29" s="29">
        <v>0.6284722222222222</v>
      </c>
      <c r="M29" s="76">
        <v>0.7361111111111112</v>
      </c>
      <c r="N29" s="58"/>
      <c r="O29" t="s">
        <v>82</v>
      </c>
      <c r="P29" s="85">
        <v>0</v>
      </c>
    </row>
    <row r="30" spans="1:16" ht="24" customHeight="1" thickBot="1">
      <c r="A30" s="10">
        <v>26</v>
      </c>
      <c r="B30" s="14" t="s">
        <v>57</v>
      </c>
      <c r="C30" s="88" t="s">
        <v>38</v>
      </c>
      <c r="D30" s="26">
        <v>0.4222222222222222</v>
      </c>
      <c r="E30" s="29">
        <v>0.4354166666666666</v>
      </c>
      <c r="F30" s="29">
        <v>0.4847222222222222</v>
      </c>
      <c r="G30" s="30">
        <v>0.5263888888888889</v>
      </c>
      <c r="H30" s="30">
        <v>0.5513888888888888</v>
      </c>
      <c r="I30" s="30">
        <v>0.5694444444444444</v>
      </c>
      <c r="J30" s="30"/>
      <c r="K30" s="29">
        <v>0.6027777777777777</v>
      </c>
      <c r="L30" s="29">
        <v>0.6409722222222222</v>
      </c>
      <c r="M30" s="29">
        <v>0.75</v>
      </c>
      <c r="N30" s="29"/>
      <c r="O30" t="s">
        <v>82</v>
      </c>
      <c r="P30" s="85" t="s">
        <v>75</v>
      </c>
    </row>
    <row r="31" spans="1:16" ht="24" customHeight="1" thickBot="1">
      <c r="A31" s="10">
        <v>27</v>
      </c>
      <c r="B31" s="14" t="s">
        <v>58</v>
      </c>
      <c r="C31" s="90" t="s">
        <v>30</v>
      </c>
      <c r="D31" s="26">
        <v>0.4222222222222222</v>
      </c>
      <c r="E31" s="29">
        <v>0.44305555555555554</v>
      </c>
      <c r="F31" s="29">
        <v>0.4777777777777778</v>
      </c>
      <c r="G31" s="30">
        <v>0.4986111111111111</v>
      </c>
      <c r="H31" s="30">
        <v>0.5180555555555556</v>
      </c>
      <c r="I31" s="30">
        <v>0.5333333333333333</v>
      </c>
      <c r="J31" s="30"/>
      <c r="K31" s="29">
        <v>0.5611111111111111</v>
      </c>
      <c r="L31" s="29">
        <v>0.5881944444444445</v>
      </c>
      <c r="M31" s="75"/>
      <c r="N31" s="29"/>
      <c r="O31" t="s">
        <v>82</v>
      </c>
      <c r="P31" s="85">
        <v>0</v>
      </c>
    </row>
    <row r="32" spans="1:16" ht="24" customHeight="1" thickBot="1">
      <c r="A32" s="10">
        <v>28</v>
      </c>
      <c r="B32" s="14" t="s">
        <v>59</v>
      </c>
      <c r="C32" s="90" t="s">
        <v>30</v>
      </c>
      <c r="D32" s="26">
        <v>0.4222222222222222</v>
      </c>
      <c r="E32" s="29">
        <v>0.45416666666666666</v>
      </c>
      <c r="F32" s="29">
        <v>0.5090277777777777</v>
      </c>
      <c r="G32" s="30">
        <v>0.5430555555555555</v>
      </c>
      <c r="H32" s="30">
        <v>0.5736111111111112</v>
      </c>
      <c r="I32" s="30">
        <v>0.5951388888888889</v>
      </c>
      <c r="J32" s="30"/>
      <c r="K32" s="29">
        <v>0.6263888888888889</v>
      </c>
      <c r="L32" s="29">
        <v>0.6534722222222222</v>
      </c>
      <c r="M32" s="79">
        <v>0.7506944444444444</v>
      </c>
      <c r="N32" s="59"/>
      <c r="O32" t="s">
        <v>82</v>
      </c>
      <c r="P32" s="85">
        <v>0.017361111111111112</v>
      </c>
    </row>
    <row r="33" spans="1:16" ht="24" customHeight="1" thickBot="1">
      <c r="A33" s="10">
        <v>29</v>
      </c>
      <c r="B33" s="14" t="s">
        <v>60</v>
      </c>
      <c r="C33" s="90" t="s">
        <v>30</v>
      </c>
      <c r="D33" s="26">
        <v>0.4222222222222222</v>
      </c>
      <c r="E33" s="29">
        <v>0.4354166666666666</v>
      </c>
      <c r="F33" s="29">
        <v>0.4708333333333334</v>
      </c>
      <c r="G33" s="30">
        <v>0.4930555555555556</v>
      </c>
      <c r="H33" s="30">
        <v>0.513888888888889</v>
      </c>
      <c r="I33" s="30">
        <v>0.5305555555555556</v>
      </c>
      <c r="J33" s="30">
        <v>0.5541666666666667</v>
      </c>
      <c r="K33" s="29"/>
      <c r="L33" s="29">
        <v>0.6243055555555556</v>
      </c>
      <c r="M33" s="79">
        <v>0.7166666666666667</v>
      </c>
      <c r="N33" s="59"/>
      <c r="O33" t="s">
        <v>83</v>
      </c>
      <c r="P33" s="85">
        <v>0.004861111111111111</v>
      </c>
    </row>
    <row r="34" spans="1:16" ht="24" customHeight="1" thickBot="1">
      <c r="A34" s="10">
        <v>30</v>
      </c>
      <c r="B34" s="14" t="s">
        <v>61</v>
      </c>
      <c r="C34" s="88" t="s">
        <v>38</v>
      </c>
      <c r="D34" s="26">
        <v>0.4222222222222222</v>
      </c>
      <c r="E34" s="29">
        <v>0.4444444444444444</v>
      </c>
      <c r="F34" s="29">
        <v>0.4770833333333333</v>
      </c>
      <c r="G34" s="30">
        <v>0.4979166666666666</v>
      </c>
      <c r="H34" s="30">
        <v>0.5166666666666667</v>
      </c>
      <c r="I34" s="30">
        <v>0.5326388888888889</v>
      </c>
      <c r="J34" s="30">
        <v>0.5638888888888889</v>
      </c>
      <c r="K34" s="29">
        <v>0.6166666666666667</v>
      </c>
      <c r="L34" s="29">
        <v>0.6444444444444445</v>
      </c>
      <c r="M34" s="79">
        <v>0.7479166666666667</v>
      </c>
      <c r="N34" s="59"/>
      <c r="O34" t="s">
        <v>83</v>
      </c>
      <c r="P34" s="85">
        <v>0</v>
      </c>
    </row>
    <row r="35" spans="1:16" ht="24" customHeight="1" thickBot="1">
      <c r="A35" s="10">
        <v>31</v>
      </c>
      <c r="B35" s="14" t="s">
        <v>62</v>
      </c>
      <c r="C35" s="88" t="s">
        <v>38</v>
      </c>
      <c r="D35" s="26">
        <v>0.4222222222222222</v>
      </c>
      <c r="E35" s="29">
        <v>0.4451388888888889</v>
      </c>
      <c r="F35" s="29">
        <v>0.5229166666666667</v>
      </c>
      <c r="G35" s="30">
        <v>0.5722222222222222</v>
      </c>
      <c r="H35" s="30">
        <v>0.6083333333333333</v>
      </c>
      <c r="I35" s="30">
        <v>0.6291666666666667</v>
      </c>
      <c r="J35" s="30"/>
      <c r="K35" s="29">
        <v>0.6604166666666667</v>
      </c>
      <c r="L35" s="29">
        <v>0.7083333333333334</v>
      </c>
      <c r="M35" s="82" t="s">
        <v>80</v>
      </c>
      <c r="N35" s="59"/>
      <c r="P35" s="85">
        <v>0</v>
      </c>
    </row>
    <row r="36" spans="1:16" s="67" customFormat="1" ht="24" customHeight="1" thickBot="1">
      <c r="A36" s="61">
        <v>32</v>
      </c>
      <c r="B36" s="62" t="s">
        <v>63</v>
      </c>
      <c r="C36" s="88" t="s">
        <v>38</v>
      </c>
      <c r="D36" s="63">
        <v>0.4222222222222222</v>
      </c>
      <c r="E36" s="64" t="s">
        <v>76</v>
      </c>
      <c r="F36" s="64"/>
      <c r="G36" s="65"/>
      <c r="H36" s="65"/>
      <c r="I36" s="65"/>
      <c r="J36" s="65"/>
      <c r="K36" s="64"/>
      <c r="L36" s="64"/>
      <c r="M36" s="81"/>
      <c r="N36" s="66"/>
      <c r="P36" s="86">
        <v>0.02152777777777778</v>
      </c>
    </row>
    <row r="37" spans="1:16" ht="24" customHeight="1" thickBot="1">
      <c r="A37" s="10">
        <v>33</v>
      </c>
      <c r="B37" s="14" t="s">
        <v>64</v>
      </c>
      <c r="C37" s="90" t="s">
        <v>30</v>
      </c>
      <c r="D37" s="26">
        <v>0.4222222222222222</v>
      </c>
      <c r="E37" s="29">
        <v>0.44027777777777777</v>
      </c>
      <c r="F37" s="29">
        <v>0.4791666666666667</v>
      </c>
      <c r="G37" s="30">
        <v>0.5</v>
      </c>
      <c r="H37" s="30">
        <v>0.517361111111111</v>
      </c>
      <c r="I37" s="30">
        <v>0.5319444444444444</v>
      </c>
      <c r="J37" s="30">
        <v>0.5631944444444444</v>
      </c>
      <c r="K37" s="29">
        <v>0.60625</v>
      </c>
      <c r="L37" s="29">
        <v>0.6381944444444444</v>
      </c>
      <c r="M37" s="79">
        <v>0.7326388888888888</v>
      </c>
      <c r="N37" s="59"/>
      <c r="O37" t="s">
        <v>83</v>
      </c>
      <c r="P37" s="85">
        <v>0</v>
      </c>
    </row>
    <row r="38" spans="1:16" ht="24" customHeight="1" thickBot="1">
      <c r="A38" s="10">
        <v>34</v>
      </c>
      <c r="B38" s="14" t="s">
        <v>65</v>
      </c>
      <c r="C38" s="90" t="s">
        <v>30</v>
      </c>
      <c r="D38" s="26">
        <v>0.4222222222222222</v>
      </c>
      <c r="E38" s="29">
        <v>0.4361111111111111</v>
      </c>
      <c r="F38" s="29">
        <v>0.4756944444444444</v>
      </c>
      <c r="G38" s="30">
        <v>0.49583333333333335</v>
      </c>
      <c r="H38" s="30">
        <v>0.5131944444444444</v>
      </c>
      <c r="I38" s="30">
        <v>0.5284722222222222</v>
      </c>
      <c r="J38" s="30">
        <v>0.5548611111111111</v>
      </c>
      <c r="K38" s="29">
        <v>0.5979166666666667</v>
      </c>
      <c r="L38" s="29">
        <v>0.6208333333333333</v>
      </c>
      <c r="M38" s="79">
        <v>0.7430555555555555</v>
      </c>
      <c r="N38" s="59"/>
      <c r="O38" t="s">
        <v>83</v>
      </c>
      <c r="P38" s="85"/>
    </row>
    <row r="39" spans="1:16" ht="24" customHeight="1" thickBot="1">
      <c r="A39" s="10">
        <v>35</v>
      </c>
      <c r="B39" s="14" t="s">
        <v>66</v>
      </c>
      <c r="C39" s="90" t="s">
        <v>30</v>
      </c>
      <c r="D39" s="26">
        <v>0.4222222222222222</v>
      </c>
      <c r="E39" s="29">
        <v>0.4465277777777778</v>
      </c>
      <c r="F39" s="29">
        <v>0.47152777777777777</v>
      </c>
      <c r="G39" s="30">
        <v>0.54375</v>
      </c>
      <c r="H39" s="30">
        <v>0.5666666666666667</v>
      </c>
      <c r="I39" s="30">
        <v>0.5847222222222223</v>
      </c>
      <c r="J39" s="30"/>
      <c r="K39" s="29">
        <v>0.6131944444444445</v>
      </c>
      <c r="L39" s="29">
        <v>0.6430555555555556</v>
      </c>
      <c r="M39" s="79">
        <v>0.75</v>
      </c>
      <c r="N39" s="59"/>
      <c r="O39" t="s">
        <v>82</v>
      </c>
      <c r="P39" s="85"/>
    </row>
    <row r="40" spans="1:16" s="67" customFormat="1" ht="24" customHeight="1" thickBot="1">
      <c r="A40" s="61">
        <v>36</v>
      </c>
      <c r="B40" s="62" t="s">
        <v>79</v>
      </c>
      <c r="C40" s="90"/>
      <c r="D40" s="63"/>
      <c r="E40" s="64" t="s">
        <v>76</v>
      </c>
      <c r="F40" s="64"/>
      <c r="G40" s="65"/>
      <c r="H40" s="65"/>
      <c r="I40" s="65"/>
      <c r="J40" s="65"/>
      <c r="K40" s="64"/>
      <c r="L40" s="64"/>
      <c r="M40" s="81"/>
      <c r="N40" s="66"/>
      <c r="P40" s="86">
        <v>0.014583333333333332</v>
      </c>
    </row>
    <row r="41" spans="1:16" s="73" customFormat="1" ht="24" customHeight="1" thickBot="1">
      <c r="A41" s="69">
        <v>37</v>
      </c>
      <c r="B41" s="70" t="s">
        <v>67</v>
      </c>
      <c r="C41" s="88" t="s">
        <v>38</v>
      </c>
      <c r="D41" s="71">
        <v>0.4222222222222222</v>
      </c>
      <c r="E41" s="29">
        <v>0.4395833333333334</v>
      </c>
      <c r="F41" s="29">
        <v>0.475</v>
      </c>
      <c r="G41" s="30">
        <v>0.5006944444444444</v>
      </c>
      <c r="H41" s="30">
        <v>0.5243055555555556</v>
      </c>
      <c r="I41" s="30">
        <v>0.5423611111111112</v>
      </c>
      <c r="J41" s="30" t="s">
        <v>78</v>
      </c>
      <c r="K41" s="29">
        <v>0.5791666666666667</v>
      </c>
      <c r="L41" s="29">
        <v>0.6173611111111111</v>
      </c>
      <c r="M41" s="83" t="s">
        <v>80</v>
      </c>
      <c r="N41" s="72"/>
      <c r="P41" s="87">
        <v>0.025</v>
      </c>
    </row>
    <row r="42" spans="1:16" ht="24" customHeight="1" thickBot="1">
      <c r="A42" s="10">
        <v>38</v>
      </c>
      <c r="B42" s="14" t="s">
        <v>68</v>
      </c>
      <c r="C42" s="88" t="s">
        <v>38</v>
      </c>
      <c r="D42" s="26">
        <v>0.4222222222222222</v>
      </c>
      <c r="E42" s="29">
        <v>0.4381944444444445</v>
      </c>
      <c r="F42" s="29">
        <v>0.4791666666666667</v>
      </c>
      <c r="G42" s="30">
        <v>0.5006944444444444</v>
      </c>
      <c r="H42" s="30">
        <v>0.525</v>
      </c>
      <c r="I42" s="30">
        <v>0.5472222222222222</v>
      </c>
      <c r="J42" s="30"/>
      <c r="K42" s="29">
        <v>0.5791666666666667</v>
      </c>
      <c r="L42" s="29">
        <v>0.6180555555555556</v>
      </c>
      <c r="M42" s="79">
        <v>0.7472222222222222</v>
      </c>
      <c r="N42" s="59"/>
      <c r="O42" t="s">
        <v>82</v>
      </c>
      <c r="P42" s="85">
        <v>0.004166666666666667</v>
      </c>
    </row>
    <row r="43" spans="1:16" ht="24" customHeight="1" thickBot="1">
      <c r="A43" s="10">
        <v>39</v>
      </c>
      <c r="B43" s="14" t="s">
        <v>69</v>
      </c>
      <c r="C43" s="90" t="s">
        <v>30</v>
      </c>
      <c r="D43" s="26">
        <v>0.4222222222222222</v>
      </c>
      <c r="E43" s="29">
        <v>0.44930555555555557</v>
      </c>
      <c r="F43" s="29">
        <v>0.5215277777777778</v>
      </c>
      <c r="G43" s="30">
        <v>0.5555555555555556</v>
      </c>
      <c r="H43" s="30">
        <v>0.5784722222222222</v>
      </c>
      <c r="I43" s="30">
        <v>0.6</v>
      </c>
      <c r="J43" s="30"/>
      <c r="K43" s="29">
        <v>0.6222222222222222</v>
      </c>
      <c r="L43" s="29">
        <v>0.6527777777777778</v>
      </c>
      <c r="M43" s="79">
        <v>0.751388888888889</v>
      </c>
      <c r="N43" s="59"/>
      <c r="O43" t="s">
        <v>82</v>
      </c>
      <c r="P43" s="85"/>
    </row>
    <row r="44" spans="1:16" ht="24" customHeight="1" thickBot="1">
      <c r="A44" s="10">
        <v>40</v>
      </c>
      <c r="B44" s="14" t="s">
        <v>70</v>
      </c>
      <c r="C44" s="90" t="s">
        <v>30</v>
      </c>
      <c r="D44" s="26">
        <v>0.4222222222222222</v>
      </c>
      <c r="E44" s="29">
        <v>0.44097222222222227</v>
      </c>
      <c r="F44" s="29">
        <v>0.5118055555555555</v>
      </c>
      <c r="G44" s="30">
        <v>0.54375</v>
      </c>
      <c r="H44" s="30">
        <v>0.5729166666666666</v>
      </c>
      <c r="I44" s="30">
        <v>0.5944444444444444</v>
      </c>
      <c r="J44" s="30"/>
      <c r="K44" s="29">
        <v>0.6270833333333333</v>
      </c>
      <c r="L44" s="29">
        <v>0.6576388888888889</v>
      </c>
      <c r="M44" s="80"/>
      <c r="N44" s="59"/>
      <c r="O44" t="s">
        <v>82</v>
      </c>
      <c r="P44" s="85"/>
    </row>
    <row r="45" spans="1:16" ht="24" customHeight="1" thickBot="1">
      <c r="A45" s="10">
        <v>41</v>
      </c>
      <c r="B45" s="14" t="s">
        <v>71</v>
      </c>
      <c r="C45" s="90" t="s">
        <v>30</v>
      </c>
      <c r="D45" s="26">
        <v>0.4222222222222222</v>
      </c>
      <c r="E45" s="29">
        <v>0.45416666666666666</v>
      </c>
      <c r="F45" s="29">
        <v>0.517361111111111</v>
      </c>
      <c r="G45" s="30">
        <v>0.5576388888888889</v>
      </c>
      <c r="H45" s="30">
        <v>0.5895833333333333</v>
      </c>
      <c r="I45" s="30">
        <v>0.611111111111111</v>
      </c>
      <c r="J45" s="30"/>
      <c r="K45" s="29">
        <v>0.6340277777777777</v>
      </c>
      <c r="L45" s="29">
        <v>0.6631944444444444</v>
      </c>
      <c r="M45" s="79">
        <v>0.748611111111111</v>
      </c>
      <c r="N45" s="59"/>
      <c r="O45" t="s">
        <v>82</v>
      </c>
      <c r="P45" s="85">
        <v>0.027777777777777776</v>
      </c>
    </row>
    <row r="46" spans="1:16" ht="24" customHeight="1" thickBot="1">
      <c r="A46" s="10">
        <v>42</v>
      </c>
      <c r="B46" s="14" t="s">
        <v>72</v>
      </c>
      <c r="C46" s="90" t="s">
        <v>30</v>
      </c>
      <c r="D46" s="26">
        <v>0.4222222222222222</v>
      </c>
      <c r="E46" s="29">
        <v>0.4548611111111111</v>
      </c>
      <c r="F46" s="29">
        <v>0.517361111111111</v>
      </c>
      <c r="G46" s="30">
        <v>0.5569444444444445</v>
      </c>
      <c r="H46" s="30">
        <v>0.5895833333333333</v>
      </c>
      <c r="I46" s="30">
        <v>0.611111111111111</v>
      </c>
      <c r="J46" s="30"/>
      <c r="K46" s="29">
        <v>0.6340277777777777</v>
      </c>
      <c r="L46" s="29">
        <v>0.6631944444444444</v>
      </c>
      <c r="M46" s="79">
        <v>0.748611111111111</v>
      </c>
      <c r="N46" s="59"/>
      <c r="O46" t="s">
        <v>82</v>
      </c>
      <c r="P46" s="85">
        <v>0</v>
      </c>
    </row>
    <row r="47" spans="1:16" ht="24" customHeight="1">
      <c r="A47" s="10">
        <v>43</v>
      </c>
      <c r="B47" s="14" t="s">
        <v>73</v>
      </c>
      <c r="C47" s="90" t="s">
        <v>30</v>
      </c>
      <c r="D47" s="26">
        <v>0.4222222222222222</v>
      </c>
      <c r="E47" s="29">
        <v>0.44027777777777777</v>
      </c>
      <c r="F47" s="29">
        <v>0.4756944444444444</v>
      </c>
      <c r="G47" s="30">
        <v>0.5</v>
      </c>
      <c r="H47" s="30">
        <v>0.5215277777777778</v>
      </c>
      <c r="I47" s="30">
        <v>0.5430555555555555</v>
      </c>
      <c r="J47" s="30">
        <v>0.6340277777777777</v>
      </c>
      <c r="K47" s="29">
        <v>0.6847222222222222</v>
      </c>
      <c r="L47" s="29">
        <v>0.7222222222222222</v>
      </c>
      <c r="M47" s="80"/>
      <c r="N47" s="59"/>
      <c r="O47" t="s">
        <v>83</v>
      </c>
      <c r="P47" s="85">
        <v>0</v>
      </c>
    </row>
    <row r="48" spans="2:16" ht="12.75">
      <c r="B48" s="25"/>
      <c r="C48"/>
      <c r="D48" s="31"/>
      <c r="K48" s="23"/>
      <c r="L48" s="23"/>
      <c r="M48" s="1"/>
      <c r="N48"/>
      <c r="P48" s="85">
        <v>0</v>
      </c>
    </row>
    <row r="49" spans="2:16" ht="12.75">
      <c r="B49" s="25"/>
      <c r="C49"/>
      <c r="D49" s="31"/>
      <c r="K49" s="23"/>
      <c r="L49" s="23"/>
      <c r="M49" s="1"/>
      <c r="N49"/>
      <c r="P49" s="85">
        <v>0</v>
      </c>
    </row>
    <row r="50" spans="2:16" ht="12.75">
      <c r="B50" s="25"/>
      <c r="C50"/>
      <c r="D50" s="31"/>
      <c r="K50" s="23"/>
      <c r="L50" s="23"/>
      <c r="M50" s="1"/>
      <c r="N50"/>
      <c r="P50" s="85">
        <v>0</v>
      </c>
    </row>
    <row r="51" spans="2:14" ht="12.75">
      <c r="B51" s="25"/>
      <c r="C51"/>
      <c r="D51" s="31"/>
      <c r="K51" s="23"/>
      <c r="L51" s="23"/>
      <c r="M51" s="1"/>
      <c r="N51"/>
    </row>
    <row r="52" spans="2:14" ht="12.75">
      <c r="B52" s="25"/>
      <c r="C52"/>
      <c r="D52" s="31"/>
      <c r="K52" s="23"/>
      <c r="L52" s="23"/>
      <c r="M52" s="1"/>
      <c r="N52"/>
    </row>
    <row r="53" spans="2:14" ht="12.75">
      <c r="B53" s="25"/>
      <c r="C53"/>
      <c r="D53" s="31"/>
      <c r="K53" s="23"/>
      <c r="L53" s="23"/>
      <c r="M53" s="1"/>
      <c r="N53"/>
    </row>
    <row r="54" spans="2:14" ht="12.75">
      <c r="B54" s="25"/>
      <c r="C54"/>
      <c r="D54" s="31"/>
      <c r="K54" s="23"/>
      <c r="L54" s="23"/>
      <c r="M54" s="1"/>
      <c r="N54"/>
    </row>
    <row r="55" spans="2:14" ht="12.75">
      <c r="B55" s="25"/>
      <c r="C55"/>
      <c r="D55" s="31"/>
      <c r="K55" s="23"/>
      <c r="L55" s="23"/>
      <c r="M55" s="1"/>
      <c r="N55"/>
    </row>
    <row r="56" spans="2:14" ht="12.75">
      <c r="B56" s="25"/>
      <c r="C56"/>
      <c r="D56" s="31"/>
      <c r="K56" s="23"/>
      <c r="L56" s="23"/>
      <c r="M56" s="1"/>
      <c r="N56"/>
    </row>
    <row r="57" spans="2:14" ht="12.75">
      <c r="B57" s="25"/>
      <c r="C57"/>
      <c r="D57" s="31"/>
      <c r="K57" s="23"/>
      <c r="L57" s="23"/>
      <c r="M57" s="1"/>
      <c r="N57"/>
    </row>
    <row r="58" spans="2:14" ht="12.75">
      <c r="B58" s="25"/>
      <c r="C58"/>
      <c r="D58" s="31"/>
      <c r="K58" s="23"/>
      <c r="L58" s="23"/>
      <c r="M58" s="1"/>
      <c r="N58"/>
    </row>
    <row r="59" spans="2:14" ht="12.75">
      <c r="B59" s="25"/>
      <c r="C59"/>
      <c r="D59" s="31"/>
      <c r="K59" s="23"/>
      <c r="L59" s="23"/>
      <c r="M59" s="1"/>
      <c r="N59"/>
    </row>
    <row r="60" spans="2:14" ht="12.75">
      <c r="B60" s="25"/>
      <c r="C60"/>
      <c r="D60" s="31"/>
      <c r="K60" s="23"/>
      <c r="L60" s="23"/>
      <c r="M60" s="1"/>
      <c r="N60"/>
    </row>
    <row r="61" spans="2:14" ht="12.75">
      <c r="B61" s="25"/>
      <c r="C61"/>
      <c r="D61" s="31"/>
      <c r="K61" s="23"/>
      <c r="L61" s="23"/>
      <c r="M61" s="1"/>
      <c r="N61"/>
    </row>
    <row r="62" spans="2:14" ht="12.75">
      <c r="B62" s="25"/>
      <c r="C62"/>
      <c r="D62" s="31"/>
      <c r="K62" s="23"/>
      <c r="L62" s="23"/>
      <c r="M62" s="1"/>
      <c r="N62"/>
    </row>
    <row r="63" spans="2:14" ht="12.75">
      <c r="B63" s="25"/>
      <c r="C63"/>
      <c r="D63" s="31"/>
      <c r="K63" s="23"/>
      <c r="L63" s="23"/>
      <c r="M63" s="1"/>
      <c r="N63"/>
    </row>
    <row r="64" spans="2:14" ht="12.75">
      <c r="B64" s="25"/>
      <c r="C64"/>
      <c r="D64" s="31"/>
      <c r="K64" s="23"/>
      <c r="L64" s="23"/>
      <c r="M64" s="1"/>
      <c r="N64"/>
    </row>
    <row r="65" spans="2:14" ht="12.75">
      <c r="B65" s="25"/>
      <c r="C65"/>
      <c r="D65" s="31"/>
      <c r="K65" s="23"/>
      <c r="L65" s="23"/>
      <c r="M65" s="1"/>
      <c r="N65"/>
    </row>
    <row r="66" spans="2:14" ht="12.75">
      <c r="B66" s="25"/>
      <c r="C66"/>
      <c r="D66" s="31"/>
      <c r="K66" s="23"/>
      <c r="L66" s="23"/>
      <c r="M66" s="1"/>
      <c r="N66"/>
    </row>
    <row r="67" spans="2:14" ht="12.75">
      <c r="B67" s="25"/>
      <c r="C67"/>
      <c r="D67" s="31"/>
      <c r="K67" s="23"/>
      <c r="L67" s="23"/>
      <c r="M67" s="1"/>
      <c r="N67"/>
    </row>
    <row r="68" spans="2:14" ht="12.75">
      <c r="B68" s="25"/>
      <c r="C68"/>
      <c r="D68" s="31"/>
      <c r="K68" s="23"/>
      <c r="L68" s="23"/>
      <c r="M68" s="1"/>
      <c r="N68"/>
    </row>
    <row r="69" spans="2:14" ht="12.75">
      <c r="B69" s="25"/>
      <c r="C69"/>
      <c r="D69" s="31"/>
      <c r="K69" s="23"/>
      <c r="L69" s="23"/>
      <c r="M69" s="1"/>
      <c r="N69"/>
    </row>
    <row r="70" spans="2:14" ht="12.75">
      <c r="B70" s="25"/>
      <c r="C70"/>
      <c r="D70" s="31"/>
      <c r="K70" s="23"/>
      <c r="L70" s="23"/>
      <c r="M70" s="1"/>
      <c r="N70"/>
    </row>
    <row r="71" spans="2:14" ht="12.75">
      <c r="B71" s="25"/>
      <c r="C71"/>
      <c r="D71" s="31"/>
      <c r="K71" s="23"/>
      <c r="L71" s="23"/>
      <c r="M71" s="1"/>
      <c r="N71"/>
    </row>
    <row r="72" spans="2:14" ht="12.75">
      <c r="B72" s="25"/>
      <c r="C72"/>
      <c r="D72" s="31"/>
      <c r="K72" s="23"/>
      <c r="L72" s="23"/>
      <c r="M72" s="1"/>
      <c r="N72"/>
    </row>
    <row r="73" spans="2:14" ht="12.75">
      <c r="B73" s="25"/>
      <c r="C73"/>
      <c r="D73" s="31"/>
      <c r="K73" s="23"/>
      <c r="L73" s="23"/>
      <c r="M73" s="1"/>
      <c r="N73"/>
    </row>
    <row r="74" spans="2:14" ht="12.75">
      <c r="B74" s="25"/>
      <c r="C74"/>
      <c r="D74" s="31"/>
      <c r="K74" s="23"/>
      <c r="L74" s="23"/>
      <c r="M74" s="1"/>
      <c r="N74"/>
    </row>
    <row r="75" spans="2:14" ht="12.75">
      <c r="B75" s="25"/>
      <c r="C75"/>
      <c r="D75" s="31"/>
      <c r="K75" s="23"/>
      <c r="L75" s="23"/>
      <c r="M75" s="1"/>
      <c r="N75"/>
    </row>
    <row r="76" spans="2:14" ht="12.75">
      <c r="B76" s="25"/>
      <c r="C76"/>
      <c r="D76" s="31"/>
      <c r="K76" s="23"/>
      <c r="L76" s="23"/>
      <c r="M76" s="1"/>
      <c r="N76"/>
    </row>
    <row r="77" spans="2:14" ht="12.75">
      <c r="B77" s="25"/>
      <c r="C77"/>
      <c r="D77" s="31"/>
      <c r="K77" s="23"/>
      <c r="L77" s="23"/>
      <c r="M77" s="1"/>
      <c r="N77"/>
    </row>
    <row r="78" spans="2:14" ht="12.75">
      <c r="B78" s="25"/>
      <c r="C78"/>
      <c r="D78" s="31"/>
      <c r="K78" s="23"/>
      <c r="L78" s="23"/>
      <c r="M78" s="1"/>
      <c r="N78"/>
    </row>
    <row r="79" spans="2:14" ht="12.75">
      <c r="B79" s="25"/>
      <c r="C79"/>
      <c r="D79" s="31"/>
      <c r="K79" s="23"/>
      <c r="L79" s="23"/>
      <c r="M79" s="1"/>
      <c r="N79"/>
    </row>
    <row r="80" spans="2:14" ht="12.75">
      <c r="B80" s="25"/>
      <c r="C80"/>
      <c r="D80" s="31"/>
      <c r="K80" s="23"/>
      <c r="L80" s="23"/>
      <c r="M80" s="1"/>
      <c r="N80"/>
    </row>
    <row r="81" spans="2:14" ht="12.75">
      <c r="B81" s="25"/>
      <c r="C81"/>
      <c r="D81" s="31"/>
      <c r="K81" s="23"/>
      <c r="L81" s="23"/>
      <c r="M81" s="1"/>
      <c r="N81"/>
    </row>
    <row r="82" spans="2:14" ht="12.75">
      <c r="B82" s="25"/>
      <c r="C82"/>
      <c r="D82" s="31"/>
      <c r="K82" s="23"/>
      <c r="L82" s="23"/>
      <c r="M82" s="1"/>
      <c r="N82"/>
    </row>
    <row r="83" spans="2:14" ht="12.75">
      <c r="B83" s="25"/>
      <c r="C83"/>
      <c r="D83" s="31"/>
      <c r="K83" s="23"/>
      <c r="L83" s="23"/>
      <c r="M83" s="1"/>
      <c r="N83"/>
    </row>
    <row r="84" spans="2:14" ht="12.75">
      <c r="B84" s="25"/>
      <c r="C84"/>
      <c r="D84" s="31"/>
      <c r="K84" s="23"/>
      <c r="L84" s="23"/>
      <c r="M84" s="1"/>
      <c r="N84"/>
    </row>
    <row r="85" spans="2:14" ht="12.75">
      <c r="B85" s="25"/>
      <c r="C85"/>
      <c r="D85" s="31"/>
      <c r="K85" s="23"/>
      <c r="L85" s="23"/>
      <c r="M85" s="1"/>
      <c r="N85"/>
    </row>
    <row r="86" spans="2:14" ht="12.75">
      <c r="B86" s="25"/>
      <c r="C86"/>
      <c r="D86" s="31"/>
      <c r="K86" s="23"/>
      <c r="L86" s="23"/>
      <c r="M86" s="1"/>
      <c r="N86"/>
    </row>
    <row r="87" spans="2:14" ht="12.75">
      <c r="B87" s="25"/>
      <c r="C87"/>
      <c r="D87" s="31"/>
      <c r="K87" s="23"/>
      <c r="L87" s="23"/>
      <c r="M87" s="1"/>
      <c r="N87"/>
    </row>
    <row r="88" spans="2:14" ht="12.75">
      <c r="B88" s="25"/>
      <c r="C88"/>
      <c r="D88" s="31"/>
      <c r="K88" s="23"/>
      <c r="L88" s="23"/>
      <c r="M88" s="1"/>
      <c r="N88"/>
    </row>
    <row r="89" spans="2:14" ht="12.75">
      <c r="B89" s="25"/>
      <c r="C89"/>
      <c r="D89" s="31"/>
      <c r="K89" s="23"/>
      <c r="L89" s="23"/>
      <c r="M89" s="1"/>
      <c r="N89"/>
    </row>
    <row r="90" spans="2:14" ht="12.75">
      <c r="B90" s="25"/>
      <c r="C90"/>
      <c r="D90" s="31"/>
      <c r="K90" s="23"/>
      <c r="L90" s="23"/>
      <c r="M90" s="1"/>
      <c r="N90"/>
    </row>
    <row r="91" spans="2:14" ht="12.75">
      <c r="B91" s="25"/>
      <c r="C91"/>
      <c r="D91" s="31"/>
      <c r="K91" s="23"/>
      <c r="L91" s="23"/>
      <c r="M91" s="1"/>
      <c r="N91"/>
    </row>
    <row r="92" spans="2:14" ht="12.75">
      <c r="B92" s="25"/>
      <c r="C92"/>
      <c r="D92" s="31"/>
      <c r="K92" s="23"/>
      <c r="L92" s="23"/>
      <c r="M92" s="1"/>
      <c r="N92"/>
    </row>
    <row r="93" spans="2:14" ht="12.75">
      <c r="B93" s="25"/>
      <c r="C93"/>
      <c r="D93" s="31"/>
      <c r="K93" s="23"/>
      <c r="L93" s="23"/>
      <c r="M93" s="1"/>
      <c r="N93"/>
    </row>
    <row r="94" spans="2:14" ht="12.75">
      <c r="B94" s="25"/>
      <c r="C94"/>
      <c r="D94" s="31"/>
      <c r="K94" s="23"/>
      <c r="L94" s="23"/>
      <c r="M94" s="1"/>
      <c r="N94"/>
    </row>
    <row r="95" spans="2:14" ht="12.75">
      <c r="B95" s="25"/>
      <c r="C95"/>
      <c r="D95" s="31"/>
      <c r="K95" s="23"/>
      <c r="L95" s="23"/>
      <c r="M95" s="1"/>
      <c r="N95"/>
    </row>
    <row r="96" spans="2:14" ht="12.75">
      <c r="B96" s="25"/>
      <c r="C96"/>
      <c r="D96" s="31"/>
      <c r="K96" s="23"/>
      <c r="L96" s="23"/>
      <c r="M96" s="1"/>
      <c r="N96"/>
    </row>
    <row r="97" spans="2:14" ht="12.75">
      <c r="B97" s="25"/>
      <c r="C97"/>
      <c r="D97" s="31"/>
      <c r="K97" s="23"/>
      <c r="L97" s="23"/>
      <c r="M97" s="1"/>
      <c r="N97"/>
    </row>
    <row r="98" spans="2:14" ht="12.75">
      <c r="B98" s="25"/>
      <c r="C98"/>
      <c r="D98" s="31"/>
      <c r="K98" s="23"/>
      <c r="L98" s="23"/>
      <c r="M98" s="1"/>
      <c r="N98"/>
    </row>
    <row r="99" spans="2:14" ht="12.75">
      <c r="B99" s="25"/>
      <c r="C99"/>
      <c r="D99" s="31"/>
      <c r="K99" s="23"/>
      <c r="L99" s="23"/>
      <c r="M99" s="1"/>
      <c r="N99"/>
    </row>
    <row r="100" spans="2:14" ht="12.75">
      <c r="B100" s="25"/>
      <c r="C100"/>
      <c r="D100" s="31"/>
      <c r="K100" s="23"/>
      <c r="L100" s="23"/>
      <c r="M100" s="1"/>
      <c r="N100"/>
    </row>
    <row r="101" spans="2:14" ht="12.75">
      <c r="B101" s="25"/>
      <c r="C101"/>
      <c r="D101" s="31"/>
      <c r="K101" s="23"/>
      <c r="L101" s="23"/>
      <c r="M101" s="1"/>
      <c r="N101"/>
    </row>
    <row r="102" spans="2:14" ht="12.75">
      <c r="B102" s="25"/>
      <c r="C102"/>
      <c r="D102" s="31"/>
      <c r="K102" s="23"/>
      <c r="L102" s="23"/>
      <c r="M102" s="1"/>
      <c r="N102"/>
    </row>
    <row r="103" spans="2:14" ht="12.75">
      <c r="B103" s="25"/>
      <c r="C103"/>
      <c r="D103" s="31"/>
      <c r="K103" s="23"/>
      <c r="L103" s="23"/>
      <c r="M103" s="1"/>
      <c r="N103"/>
    </row>
    <row r="104" spans="2:14" ht="12.75">
      <c r="B104" s="25"/>
      <c r="C104"/>
      <c r="D104" s="31"/>
      <c r="K104" s="23"/>
      <c r="L104" s="23"/>
      <c r="M104" s="1"/>
      <c r="N104"/>
    </row>
    <row r="105" spans="2:14" ht="12.75">
      <c r="B105" s="25"/>
      <c r="C105"/>
      <c r="D105" s="31"/>
      <c r="K105" s="23"/>
      <c r="L105" s="23"/>
      <c r="M105" s="1"/>
      <c r="N105"/>
    </row>
    <row r="106" spans="2:14" ht="12.75">
      <c r="B106" s="25"/>
      <c r="C106"/>
      <c r="D106" s="31"/>
      <c r="K106" s="23"/>
      <c r="L106" s="23"/>
      <c r="M106" s="1"/>
      <c r="N106"/>
    </row>
    <row r="107" spans="2:14" ht="12.75">
      <c r="B107" s="25"/>
      <c r="C107"/>
      <c r="D107" s="31"/>
      <c r="K107" s="23"/>
      <c r="L107" s="23"/>
      <c r="M107" s="1"/>
      <c r="N107"/>
    </row>
    <row r="108" spans="2:14" ht="12.75">
      <c r="B108" s="25"/>
      <c r="C108"/>
      <c r="D108" s="31"/>
      <c r="K108" s="23"/>
      <c r="L108" s="23"/>
      <c r="M108" s="1"/>
      <c r="N108"/>
    </row>
    <row r="109" spans="2:14" ht="12.75">
      <c r="B109" s="25"/>
      <c r="C109"/>
      <c r="D109" s="31"/>
      <c r="K109" s="23"/>
      <c r="L109" s="23"/>
      <c r="M109" s="1"/>
      <c r="N109"/>
    </row>
    <row r="110" spans="2:14" ht="12.75">
      <c r="B110" s="25"/>
      <c r="C110"/>
      <c r="D110" s="31"/>
      <c r="K110" s="23"/>
      <c r="L110" s="23"/>
      <c r="M110" s="1"/>
      <c r="N110"/>
    </row>
    <row r="111" spans="2:14" ht="12.75">
      <c r="B111" s="25"/>
      <c r="C111"/>
      <c r="D111" s="31"/>
      <c r="K111" s="23"/>
      <c r="L111" s="23"/>
      <c r="M111" s="1"/>
      <c r="N111"/>
    </row>
    <row r="112" spans="2:14" ht="12.75">
      <c r="B112" s="25"/>
      <c r="C112"/>
      <c r="D112" s="31"/>
      <c r="K112" s="23"/>
      <c r="L112" s="23"/>
      <c r="M112" s="1"/>
      <c r="N112"/>
    </row>
    <row r="113" spans="2:14" ht="12.75">
      <c r="B113" s="25"/>
      <c r="C113"/>
      <c r="D113" s="31"/>
      <c r="K113" s="23"/>
      <c r="L113" s="23"/>
      <c r="M113" s="1"/>
      <c r="N113"/>
    </row>
    <row r="114" spans="2:14" ht="12.75">
      <c r="B114" s="25"/>
      <c r="C114"/>
      <c r="D114" s="31"/>
      <c r="K114" s="23"/>
      <c r="L114" s="23"/>
      <c r="M114" s="1"/>
      <c r="N114"/>
    </row>
    <row r="115" spans="2:14" ht="12.75">
      <c r="B115" s="25"/>
      <c r="C115"/>
      <c r="D115" s="31"/>
      <c r="K115" s="23"/>
      <c r="L115" s="23"/>
      <c r="M115" s="1"/>
      <c r="N115"/>
    </row>
    <row r="116" spans="2:14" ht="12.75">
      <c r="B116" s="25"/>
      <c r="C116"/>
      <c r="D116" s="31"/>
      <c r="K116" s="23"/>
      <c r="L116" s="23"/>
      <c r="M116" s="1"/>
      <c r="N116"/>
    </row>
    <row r="117" spans="2:14" ht="12.75">
      <c r="B117" s="25"/>
      <c r="C117"/>
      <c r="D117" s="31"/>
      <c r="K117" s="23"/>
      <c r="L117" s="23"/>
      <c r="M117" s="1"/>
      <c r="N117"/>
    </row>
    <row r="118" spans="2:14" ht="12.75">
      <c r="B118" s="25"/>
      <c r="C118"/>
      <c r="D118" s="31"/>
      <c r="K118" s="23"/>
      <c r="L118" s="23"/>
      <c r="M118" s="1"/>
      <c r="N118"/>
    </row>
    <row r="119" spans="2:14" ht="12.75">
      <c r="B119" s="25"/>
      <c r="C119"/>
      <c r="D119" s="31"/>
      <c r="K119" s="23"/>
      <c r="L119" s="23"/>
      <c r="M119" s="1"/>
      <c r="N119"/>
    </row>
    <row r="120" spans="2:14" ht="12.75">
      <c r="B120" s="25"/>
      <c r="C120"/>
      <c r="D120" s="31"/>
      <c r="K120" s="23"/>
      <c r="L120" s="23"/>
      <c r="M120" s="1"/>
      <c r="N120"/>
    </row>
    <row r="121" spans="2:14" ht="12.75">
      <c r="B121" s="25"/>
      <c r="C121"/>
      <c r="D121" s="31"/>
      <c r="K121" s="23"/>
      <c r="L121" s="23"/>
      <c r="M121" s="1"/>
      <c r="N121"/>
    </row>
    <row r="122" spans="2:14" ht="12.75">
      <c r="B122" s="25"/>
      <c r="C122"/>
      <c r="D122" s="31"/>
      <c r="K122" s="23"/>
      <c r="L122" s="23"/>
      <c r="M122" s="1"/>
      <c r="N122"/>
    </row>
    <row r="123" spans="2:14" ht="12.75">
      <c r="B123" s="25"/>
      <c r="C123"/>
      <c r="D123" s="31"/>
      <c r="K123" s="23"/>
      <c r="L123" s="23"/>
      <c r="M123" s="1"/>
      <c r="N123"/>
    </row>
    <row r="124" spans="2:14" ht="12.75">
      <c r="B124" s="25"/>
      <c r="C124"/>
      <c r="D124" s="31"/>
      <c r="K124" s="23"/>
      <c r="L124" s="23"/>
      <c r="M124" s="1"/>
      <c r="N124"/>
    </row>
    <row r="125" spans="2:14" ht="12.75">
      <c r="B125" s="25"/>
      <c r="C125"/>
      <c r="D125" s="31"/>
      <c r="K125" s="23"/>
      <c r="L125" s="23"/>
      <c r="M125" s="1"/>
      <c r="N125"/>
    </row>
    <row r="126" spans="2:14" ht="12.75">
      <c r="B126" s="25"/>
      <c r="C126"/>
      <c r="D126" s="31"/>
      <c r="K126" s="23"/>
      <c r="L126" s="23"/>
      <c r="M126" s="1"/>
      <c r="N126"/>
    </row>
    <row r="127" spans="2:14" ht="12.75">
      <c r="B127" s="25"/>
      <c r="C127"/>
      <c r="D127" s="31"/>
      <c r="K127" s="23"/>
      <c r="L127" s="23"/>
      <c r="M127" s="1"/>
      <c r="N127"/>
    </row>
    <row r="128" spans="2:14" ht="12.75">
      <c r="B128" s="25"/>
      <c r="C128"/>
      <c r="D128" s="31"/>
      <c r="K128" s="23"/>
      <c r="L128" s="23"/>
      <c r="M128" s="1"/>
      <c r="N128"/>
    </row>
    <row r="129" spans="2:14" ht="12.75">
      <c r="B129" s="25"/>
      <c r="C129"/>
      <c r="D129" s="31"/>
      <c r="K129" s="23"/>
      <c r="L129" s="23"/>
      <c r="M129" s="1"/>
      <c r="N129"/>
    </row>
    <row r="130" spans="2:14" ht="12.75">
      <c r="B130" s="25"/>
      <c r="C130"/>
      <c r="D130" s="31"/>
      <c r="K130" s="23"/>
      <c r="L130" s="23"/>
      <c r="M130" s="1"/>
      <c r="N130"/>
    </row>
    <row r="131" spans="2:14" ht="12.75">
      <c r="B131" s="25"/>
      <c r="C131"/>
      <c r="D131" s="31"/>
      <c r="K131" s="23"/>
      <c r="L131" s="23"/>
      <c r="M131" s="1"/>
      <c r="N131"/>
    </row>
    <row r="132" spans="2:14" ht="12.75">
      <c r="B132" s="25"/>
      <c r="C132"/>
      <c r="D132" s="31"/>
      <c r="K132" s="23"/>
      <c r="L132" s="23"/>
      <c r="M132" s="1"/>
      <c r="N132"/>
    </row>
    <row r="133" spans="4:14" ht="12.75">
      <c r="D133" s="31"/>
      <c r="K133" s="23"/>
      <c r="L133" s="23"/>
      <c r="M133" s="1"/>
      <c r="N133"/>
    </row>
  </sheetData>
  <mergeCells count="2">
    <mergeCell ref="G3:I3"/>
    <mergeCell ref="J3:K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Rene Noel</cp:lastModifiedBy>
  <dcterms:created xsi:type="dcterms:W3CDTF">2003-05-05T21:24:45Z</dcterms:created>
  <dcterms:modified xsi:type="dcterms:W3CDTF">2004-04-28T19:30:22Z</dcterms:modified>
  <cp:category/>
  <cp:version/>
  <cp:contentType/>
  <cp:contentStatus/>
</cp:coreProperties>
</file>