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Results" sheetId="1" r:id="rId1"/>
  </sheets>
  <definedNames>
    <definedName name="_xlfn.IFERROR" hidden="1">#NAME?</definedName>
    <definedName name="_xlfn.RTD" hidden="1">#NAME?</definedName>
  </definedNames>
  <calcPr fullCalcOnLoad="1"/>
</workbook>
</file>

<file path=xl/comments1.xml><?xml version="1.0" encoding="utf-8"?>
<comments xmlns="http://schemas.openxmlformats.org/spreadsheetml/2006/main">
  <authors>
    <author>Geoff Langford</author>
  </authors>
  <commentList>
    <comment ref="X16" authorId="0">
      <text>
        <r>
          <rPr>
            <b/>
            <sz val="9"/>
            <rFont val="Tahoma"/>
            <family val="2"/>
          </rPr>
          <t>Geoff Langford:</t>
        </r>
        <r>
          <rPr>
            <sz val="9"/>
            <rFont val="Tahoma"/>
            <family val="2"/>
          </rPr>
          <t xml:space="preserve">
15 minute penalty for lost passport; replaced at CP1</t>
        </r>
      </text>
    </comment>
    <comment ref="X26" authorId="0">
      <text>
        <r>
          <rPr>
            <b/>
            <sz val="9"/>
            <rFont val="Tahoma"/>
            <family val="2"/>
          </rPr>
          <t>Geoff Langford:</t>
        </r>
        <r>
          <rPr>
            <sz val="9"/>
            <rFont val="Tahoma"/>
            <family val="2"/>
          </rPr>
          <t xml:space="preserve">
15 minute penalty for lost maps replaced at CP5</t>
        </r>
      </text>
    </comment>
    <comment ref="X6" authorId="0">
      <text>
        <r>
          <rPr>
            <b/>
            <sz val="9"/>
            <rFont val="Tahoma"/>
            <family val="2"/>
          </rPr>
          <t>Geoff Langford:</t>
        </r>
        <r>
          <rPr>
            <sz val="9"/>
            <rFont val="Tahoma"/>
            <family val="2"/>
          </rPr>
          <t xml:space="preserve">
CP4 in wrong location; 5 minute credit while CP staff relocated</t>
        </r>
      </text>
    </comment>
    <comment ref="X11" authorId="0">
      <text>
        <r>
          <rPr>
            <b/>
            <sz val="9"/>
            <rFont val="Tahoma"/>
            <family val="2"/>
          </rPr>
          <t>Geoff Langford:</t>
        </r>
        <r>
          <rPr>
            <sz val="9"/>
            <rFont val="Tahoma"/>
            <family val="2"/>
          </rPr>
          <t xml:space="preserve">
CP4 in wrong location; 5 minute credit while CP staff relocated</t>
        </r>
      </text>
    </comment>
    <comment ref="X4" authorId="0">
      <text>
        <r>
          <rPr>
            <b/>
            <sz val="9"/>
            <rFont val="Tahoma"/>
            <family val="2"/>
          </rPr>
          <t>Geoff Langford:</t>
        </r>
        <r>
          <rPr>
            <sz val="9"/>
            <rFont val="Tahoma"/>
            <family val="2"/>
          </rPr>
          <t xml:space="preserve">
CP4 in wrong location; 28 minute credit while CP staff relocated</t>
        </r>
      </text>
    </comment>
    <comment ref="X10" authorId="0">
      <text>
        <r>
          <rPr>
            <b/>
            <sz val="9"/>
            <rFont val="Tahoma"/>
            <family val="2"/>
          </rPr>
          <t>Geoff Langford:</t>
        </r>
        <r>
          <rPr>
            <sz val="9"/>
            <rFont val="Tahoma"/>
            <family val="2"/>
          </rPr>
          <t xml:space="preserve">
CP8: waited 22 mins for bag to arrive; decided to proceed in bike shoes for 15 min credit</t>
        </r>
      </text>
    </comment>
    <comment ref="X7" authorId="0">
      <text>
        <r>
          <rPr>
            <b/>
            <sz val="9"/>
            <rFont val="Tahoma"/>
            <family val="2"/>
          </rPr>
          <t>Geoff Langford:</t>
        </r>
        <r>
          <rPr>
            <sz val="9"/>
            <rFont val="Tahoma"/>
            <family val="2"/>
          </rPr>
          <t xml:space="preserve">
CP4 in wrong location; 10 minute credit while CP staff relocated
CP8 trekking bag did not arrive, 15 min credit for using bike shoes</t>
        </r>
      </text>
    </comment>
  </commentList>
</comments>
</file>

<file path=xl/sharedStrings.xml><?xml version="1.0" encoding="utf-8"?>
<sst xmlns="http://schemas.openxmlformats.org/spreadsheetml/2006/main" count="370" uniqueCount="98">
  <si>
    <t>#</t>
  </si>
  <si>
    <t>CAT</t>
  </si>
  <si>
    <t>START</t>
  </si>
  <si>
    <t>OUT</t>
  </si>
  <si>
    <t>CP2</t>
  </si>
  <si>
    <t>CP3</t>
  </si>
  <si>
    <t>CP4</t>
  </si>
  <si>
    <t>CP6</t>
  </si>
  <si>
    <t>CP7</t>
  </si>
  <si>
    <t>Finish</t>
  </si>
  <si>
    <t>Official Time</t>
  </si>
  <si>
    <t>TOTAL</t>
  </si>
  <si>
    <t>ADV</t>
  </si>
  <si>
    <t># of ADV    (1-3)</t>
  </si>
  <si>
    <t>Cat Ranking</t>
  </si>
  <si>
    <t>Rank</t>
  </si>
  <si>
    <t>Notes</t>
  </si>
  <si>
    <t>REG</t>
  </si>
  <si>
    <t>New Passport at CP1</t>
  </si>
  <si>
    <t>DNF</t>
  </si>
  <si>
    <t>Cut off at CP5</t>
  </si>
  <si>
    <t>CP4; 5 Min. credit</t>
  </si>
  <si>
    <t>solo</t>
  </si>
  <si>
    <t>male</t>
  </si>
  <si>
    <t>co-ed</t>
  </si>
  <si>
    <t>female</t>
  </si>
  <si>
    <t>TEAM</t>
  </si>
  <si>
    <t>Name</t>
  </si>
  <si>
    <t>IN</t>
  </si>
  <si>
    <t>CP1 / TA1</t>
  </si>
  <si>
    <t>CP5 / TA2</t>
  </si>
  <si>
    <t>paddle</t>
  </si>
  <si>
    <t>trek</t>
  </si>
  <si>
    <t>CP8 / TA3</t>
  </si>
  <si>
    <t>bike</t>
  </si>
  <si>
    <t>Big Bad Byron Bright (solo)</t>
  </si>
  <si>
    <t>Excess Gear (solo)</t>
  </si>
  <si>
    <t>Koichibuggerattack (solo)</t>
  </si>
  <si>
    <t>Last Minute (solo)</t>
  </si>
  <si>
    <t>Nutte (solo)</t>
  </si>
  <si>
    <t>One Tensor (solo)</t>
  </si>
  <si>
    <t>RaceDayRush.com / KURA (solo)</t>
  </si>
  <si>
    <t>RaceDayRush.com/Running Free (solo)</t>
  </si>
  <si>
    <t>Raid the Fridge (solo)</t>
  </si>
  <si>
    <t>The Other Tensor (solo)</t>
  </si>
  <si>
    <t>Young Buck (solo)</t>
  </si>
  <si>
    <t>It's hard to be green (solo)</t>
  </si>
  <si>
    <t>3guys1compass</t>
  </si>
  <si>
    <t>A.D.D. - Running on Ritalin</t>
  </si>
  <si>
    <t>Adrenaline Rush</t>
  </si>
  <si>
    <t>Beowulf - Feet in Motion</t>
  </si>
  <si>
    <t>Club Bermuda</t>
  </si>
  <si>
    <t>Deep Fried Mars Bars</t>
  </si>
  <si>
    <t>Dreadnought</t>
  </si>
  <si>
    <t>Flying Crack Monkeys</t>
  </si>
  <si>
    <t>Free Spirit/Salomon STORM</t>
  </si>
  <si>
    <t>GoodLife Fitness</t>
  </si>
  <si>
    <t>Lather. Rinse. Repeat.</t>
  </si>
  <si>
    <t>Lost But Making Good Time</t>
  </si>
  <si>
    <t>Lost in Transition</t>
  </si>
  <si>
    <t>LSN-7SYSTEMS</t>
  </si>
  <si>
    <t>Machine</t>
  </si>
  <si>
    <t>Matador</t>
  </si>
  <si>
    <t>Medium Pace</t>
  </si>
  <si>
    <t>Mid-Life Crisis X 3</t>
  </si>
  <si>
    <t>Milton Basement Racers</t>
  </si>
  <si>
    <t>Raidpulse.com</t>
  </si>
  <si>
    <t>Running Free</t>
  </si>
  <si>
    <t>See You Later Navigator</t>
  </si>
  <si>
    <t>Six Feet Under</t>
  </si>
  <si>
    <t>Sturd I Blind</t>
  </si>
  <si>
    <t>Sofistahicks</t>
  </si>
  <si>
    <t>The Intrepid Ones</t>
  </si>
  <si>
    <t>The Wallababies</t>
  </si>
  <si>
    <t>Three Mooseketeers</t>
  </si>
  <si>
    <t>Trail Blazers</t>
  </si>
  <si>
    <t>Virgin Adventurers</t>
  </si>
  <si>
    <t>WWGJWD?</t>
  </si>
  <si>
    <t>TA split</t>
  </si>
  <si>
    <t>Time Adjust</t>
  </si>
  <si>
    <t>CP4; 10 Min Credit | CP8; 15 min credit</t>
  </si>
  <si>
    <t>new maps at CP5</t>
  </si>
  <si>
    <t>out at CP5 - rolled ankle</t>
  </si>
  <si>
    <t>skipped</t>
  </si>
  <si>
    <t>XX</t>
  </si>
  <si>
    <t>Status</t>
  </si>
  <si>
    <t>hiked out from CP3 for extraction</t>
  </si>
  <si>
    <t>driven back from CP7 - bike mechanical</t>
  </si>
  <si>
    <t xml:space="preserve">skipped CP4; Cut off at CP5; </t>
  </si>
  <si>
    <t>CP8: 22 credit (waiting) + 15 credit (bike shoes)</t>
  </si>
  <si>
    <t>Cut off at CP7; driven to Finish</t>
  </si>
  <si>
    <t>Cut off at CP5; biked to Finish</t>
  </si>
  <si>
    <t>skipped CP4; Cut off at CP5; biked to Finish</t>
  </si>
  <si>
    <t>found own way to finish between CP6 &amp; 7</t>
  </si>
  <si>
    <t>~</t>
  </si>
  <si>
    <t>CP8 - Fin</t>
  </si>
  <si>
    <t>last official team across finish!</t>
  </si>
  <si>
    <t>CP4; 28 Min credit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</si>
</sst>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:ss;@"/>
    <numFmt numFmtId="165" formatCode="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65" fontId="3" fillId="0" borderId="11" xfId="0" applyNumberFormat="1" applyFont="1" applyFill="1" applyBorder="1" applyAlignment="1">
      <alignment horizontal="center"/>
    </xf>
    <xf numFmtId="20" fontId="3" fillId="0" borderId="11" xfId="0" applyNumberFormat="1" applyFont="1" applyFill="1" applyBorder="1" applyAlignment="1">
      <alignment horizontal="center"/>
    </xf>
    <xf numFmtId="20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20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42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64" fontId="2" fillId="33" borderId="10" xfId="0" applyNumberFormat="1" applyFont="1" applyFill="1" applyBorder="1" applyAlignment="1">
      <alignment horizontal="center" wrapText="1"/>
    </xf>
    <xf numFmtId="165" fontId="3" fillId="33" borderId="11" xfId="0" applyNumberFormat="1" applyFont="1" applyFill="1" applyBorder="1" applyAlignment="1">
      <alignment horizontal="center"/>
    </xf>
    <xf numFmtId="165" fontId="3" fillId="33" borderId="13" xfId="0" applyNumberFormat="1" applyFont="1" applyFill="1" applyBorder="1" applyAlignment="1">
      <alignment horizontal="center"/>
    </xf>
    <xf numFmtId="20" fontId="3" fillId="33" borderId="11" xfId="0" applyNumberFormat="1" applyFont="1" applyFill="1" applyBorder="1" applyAlignment="1">
      <alignment horizontal="center"/>
    </xf>
    <xf numFmtId="20" fontId="3" fillId="33" borderId="13" xfId="0" applyNumberFormat="1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 wrapText="1"/>
    </xf>
    <xf numFmtId="20" fontId="3" fillId="19" borderId="11" xfId="0" applyNumberFormat="1" applyFont="1" applyFill="1" applyBorder="1" applyAlignment="1">
      <alignment horizontal="center"/>
    </xf>
    <xf numFmtId="20" fontId="3" fillId="19" borderId="13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20" fontId="3" fillId="34" borderId="11" xfId="0" applyNumberFormat="1" applyFont="1" applyFill="1" applyBorder="1" applyAlignment="1">
      <alignment horizontal="center"/>
    </xf>
    <xf numFmtId="164" fontId="2" fillId="8" borderId="10" xfId="0" applyNumberFormat="1" applyFont="1" applyFill="1" applyBorder="1" applyAlignment="1">
      <alignment horizontal="center" wrapText="1"/>
    </xf>
    <xf numFmtId="165" fontId="3" fillId="8" borderId="11" xfId="0" applyNumberFormat="1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 wrapText="1"/>
    </xf>
    <xf numFmtId="20" fontId="3" fillId="8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20" fontId="3" fillId="33" borderId="13" xfId="0" applyNumberFormat="1" applyFont="1" applyFill="1" applyBorder="1" applyAlignment="1" quotePrefix="1">
      <alignment horizontal="center"/>
    </xf>
    <xf numFmtId="20" fontId="4" fillId="0" borderId="11" xfId="0" applyNumberFormat="1" applyFont="1" applyFill="1" applyBorder="1" applyAlignment="1">
      <alignment horizontal="center"/>
    </xf>
    <xf numFmtId="0" fontId="42" fillId="0" borderId="13" xfId="0" applyFont="1" applyFill="1" applyBorder="1" applyAlignment="1">
      <alignment/>
    </xf>
    <xf numFmtId="0" fontId="3" fillId="0" borderId="13" xfId="0" applyNumberFormat="1" applyFont="1" applyFill="1" applyBorder="1" applyAlignment="1">
      <alignment horizontal="center"/>
    </xf>
    <xf numFmtId="20" fontId="3" fillId="33" borderId="11" xfId="0" applyNumberFormat="1" applyFont="1" applyFill="1" applyBorder="1" applyAlignment="1" quotePrefix="1">
      <alignment horizontal="center"/>
    </xf>
    <xf numFmtId="0" fontId="42" fillId="0" borderId="12" xfId="0" applyFont="1" applyFill="1" applyBorder="1" applyAlignment="1">
      <alignment/>
    </xf>
    <xf numFmtId="20" fontId="43" fillId="33" borderId="13" xfId="0" applyNumberFormat="1" applyFont="1" applyFill="1" applyBorder="1" applyAlignment="1" quotePrefix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horizontal="center" vertical="center"/>
    </xf>
    <xf numFmtId="164" fontId="2" fillId="33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"/>
  <sheetViews>
    <sheetView tabSelected="1" zoomScalePageLayoutView="0" workbookViewId="0" topLeftCell="A1">
      <pane xSplit="3" ySplit="2" topLeftCell="Q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Z16" sqref="Z16"/>
    </sheetView>
  </sheetViews>
  <sheetFormatPr defaultColWidth="9.140625" defaultRowHeight="12.75"/>
  <cols>
    <col min="1" max="1" width="5.00390625" style="14" customWidth="1"/>
    <col min="2" max="2" width="23.00390625" style="14" customWidth="1"/>
    <col min="3" max="3" width="5.57421875" style="20" bestFit="1" customWidth="1"/>
    <col min="4" max="5" width="7.7109375" style="21" customWidth="1"/>
    <col min="6" max="8" width="7.7109375" style="22" customWidth="1"/>
    <col min="9" max="14" width="7.7109375" style="21" customWidth="1"/>
    <col min="15" max="15" width="7.7109375" style="22" customWidth="1"/>
    <col min="16" max="24" width="7.7109375" style="21" customWidth="1"/>
    <col min="25" max="28" width="7.7109375" style="14" customWidth="1"/>
    <col min="29" max="29" width="7.7109375" style="23" customWidth="1"/>
    <col min="30" max="30" width="7.7109375" style="21" customWidth="1"/>
    <col min="31" max="31" width="28.7109375" style="24" bestFit="1" customWidth="1"/>
    <col min="32" max="16384" width="9.140625" style="14" customWidth="1"/>
  </cols>
  <sheetData>
    <row r="1" spans="1:30" s="42" customFormat="1" ht="15.75" customHeight="1">
      <c r="A1" s="51" t="s">
        <v>26</v>
      </c>
      <c r="B1" s="52"/>
      <c r="C1" s="39"/>
      <c r="D1" s="40"/>
      <c r="E1" s="40"/>
      <c r="F1" s="55" t="s">
        <v>29</v>
      </c>
      <c r="G1" s="56"/>
      <c r="H1" s="41"/>
      <c r="I1" s="40"/>
      <c r="J1" s="40"/>
      <c r="K1" s="40"/>
      <c r="L1" s="40"/>
      <c r="M1" s="53" t="s">
        <v>30</v>
      </c>
      <c r="N1" s="54"/>
      <c r="O1" s="41"/>
      <c r="P1" s="40"/>
      <c r="Q1" s="40"/>
      <c r="R1" s="40"/>
      <c r="S1" s="53" t="s">
        <v>33</v>
      </c>
      <c r="T1" s="54"/>
      <c r="U1" s="40"/>
      <c r="V1" s="40"/>
      <c r="W1" s="40"/>
      <c r="X1" s="40"/>
      <c r="AC1" s="40"/>
      <c r="AD1" s="40"/>
    </row>
    <row r="2" spans="1:31" s="4" customFormat="1" ht="22.5" customHeight="1" thickBot="1">
      <c r="A2" s="2" t="s">
        <v>0</v>
      </c>
      <c r="B2" s="1" t="s">
        <v>27</v>
      </c>
      <c r="C2" s="1" t="s">
        <v>1</v>
      </c>
      <c r="D2" s="2" t="s">
        <v>2</v>
      </c>
      <c r="E2" s="33" t="s">
        <v>31</v>
      </c>
      <c r="F2" s="25" t="s">
        <v>28</v>
      </c>
      <c r="G2" s="25" t="s">
        <v>3</v>
      </c>
      <c r="H2" s="35" t="s">
        <v>78</v>
      </c>
      <c r="I2" s="2" t="s">
        <v>4</v>
      </c>
      <c r="J2" s="2" t="s">
        <v>5</v>
      </c>
      <c r="K2" s="2" t="s">
        <v>6</v>
      </c>
      <c r="L2" s="33" t="s">
        <v>32</v>
      </c>
      <c r="M2" s="25" t="s">
        <v>28</v>
      </c>
      <c r="N2" s="25" t="s">
        <v>3</v>
      </c>
      <c r="O2" s="35" t="s">
        <v>78</v>
      </c>
      <c r="P2" s="2" t="s">
        <v>7</v>
      </c>
      <c r="Q2" s="2" t="s">
        <v>8</v>
      </c>
      <c r="R2" s="33" t="s">
        <v>34</v>
      </c>
      <c r="S2" s="25" t="s">
        <v>28</v>
      </c>
      <c r="T2" s="25" t="s">
        <v>3</v>
      </c>
      <c r="U2" s="37" t="s">
        <v>78</v>
      </c>
      <c r="V2" s="33" t="s">
        <v>95</v>
      </c>
      <c r="W2" s="43" t="s">
        <v>9</v>
      </c>
      <c r="X2" s="2" t="s">
        <v>79</v>
      </c>
      <c r="Y2" s="30" t="s">
        <v>10</v>
      </c>
      <c r="Z2" s="2" t="s">
        <v>11</v>
      </c>
      <c r="AA2" s="2" t="s">
        <v>85</v>
      </c>
      <c r="AB2" s="2" t="s">
        <v>13</v>
      </c>
      <c r="AC2" s="2" t="s">
        <v>14</v>
      </c>
      <c r="AD2" s="2" t="s">
        <v>15</v>
      </c>
      <c r="AE2" s="3" t="s">
        <v>16</v>
      </c>
    </row>
    <row r="3" spans="1:32" ht="11.25" thickTop="1">
      <c r="A3" s="5">
        <v>35</v>
      </c>
      <c r="B3" s="6" t="s">
        <v>67</v>
      </c>
      <c r="C3" s="6" t="s">
        <v>24</v>
      </c>
      <c r="D3" s="7">
        <v>0.168402777777778</v>
      </c>
      <c r="E3" s="34">
        <f aca="true" t="shared" si="0" ref="E3:E45">F3-D3</f>
        <v>0.0739583333333331</v>
      </c>
      <c r="F3" s="26">
        <v>0.2423611111111111</v>
      </c>
      <c r="G3" s="26">
        <v>0.2465277777777778</v>
      </c>
      <c r="H3" s="36">
        <f>G3-F3</f>
        <v>0.00416666666666668</v>
      </c>
      <c r="I3" s="8">
        <v>0.25625000000000003</v>
      </c>
      <c r="J3" s="8">
        <v>0.34375</v>
      </c>
      <c r="K3" s="8">
        <v>0.37916666666666665</v>
      </c>
      <c r="L3" s="34">
        <f>M3-G3</f>
        <v>0.15694444444444444</v>
      </c>
      <c r="M3" s="28">
        <v>0.40347222222222223</v>
      </c>
      <c r="N3" s="28">
        <v>0.4076388888888889</v>
      </c>
      <c r="O3" s="36">
        <f aca="true" t="shared" si="1" ref="O3:O38">N3-M3</f>
        <v>0.004166666666666652</v>
      </c>
      <c r="P3" s="8">
        <v>0.4756944444444444</v>
      </c>
      <c r="Q3" s="8">
        <v>0.5041666666666667</v>
      </c>
      <c r="R3" s="34">
        <f aca="true" t="shared" si="2" ref="R3:R28">S3-N3</f>
        <v>0.1791666666666667</v>
      </c>
      <c r="S3" s="28">
        <v>0.5868055555555556</v>
      </c>
      <c r="T3" s="28">
        <v>0.6333333333333333</v>
      </c>
      <c r="U3" s="38">
        <f aca="true" t="shared" si="3" ref="U3:U11">T3-S3</f>
        <v>0.046527777777777724</v>
      </c>
      <c r="V3" s="34">
        <f aca="true" t="shared" si="4" ref="V3:V11">W3-T3</f>
        <v>0.009027777777777746</v>
      </c>
      <c r="W3" s="48">
        <v>0.642361111111111</v>
      </c>
      <c r="X3" s="8"/>
      <c r="Y3" s="31">
        <f aca="true" t="shared" si="5" ref="Y3:Y15">W3-X3</f>
        <v>0.642361111111111</v>
      </c>
      <c r="Z3" s="8">
        <f aca="true" t="shared" si="6" ref="Z3:Z28">Y3-D3</f>
        <v>0.47395833333333304</v>
      </c>
      <c r="AA3" s="9" t="s">
        <v>12</v>
      </c>
      <c r="AB3" s="10">
        <v>3</v>
      </c>
      <c r="AC3" s="11">
        <v>1</v>
      </c>
      <c r="AD3" s="5">
        <v>1</v>
      </c>
      <c r="AE3" s="12"/>
      <c r="AF3" s="13"/>
    </row>
    <row r="4" spans="1:31" s="18" customFormat="1" ht="10.5">
      <c r="A4" s="5">
        <v>16</v>
      </c>
      <c r="B4" s="6" t="s">
        <v>49</v>
      </c>
      <c r="C4" s="6" t="s">
        <v>23</v>
      </c>
      <c r="D4" s="7">
        <v>0.168402777777778</v>
      </c>
      <c r="E4" s="34">
        <f t="shared" si="0"/>
        <v>0.069097222222222</v>
      </c>
      <c r="F4" s="27">
        <v>0.23750000000000002</v>
      </c>
      <c r="G4" s="27">
        <v>0.24305555555555555</v>
      </c>
      <c r="H4" s="36">
        <f>G4-F4</f>
        <v>0.005555555555555536</v>
      </c>
      <c r="I4" s="8">
        <v>0.2569444444444445</v>
      </c>
      <c r="J4" s="8">
        <v>0.3111111111111111</v>
      </c>
      <c r="K4" s="8">
        <v>0.3625</v>
      </c>
      <c r="L4" s="34">
        <f>M4-G4</f>
        <v>0.14444444444444446</v>
      </c>
      <c r="M4" s="28">
        <v>0.3875</v>
      </c>
      <c r="N4" s="29">
        <v>0.39305555555555555</v>
      </c>
      <c r="O4" s="36">
        <f t="shared" si="1"/>
        <v>0.005555555555555536</v>
      </c>
      <c r="P4" s="8">
        <v>0.47222222222222227</v>
      </c>
      <c r="Q4" s="8">
        <v>0.5083333333333333</v>
      </c>
      <c r="R4" s="34">
        <f t="shared" si="2"/>
        <v>0.2</v>
      </c>
      <c r="S4" s="29">
        <v>0.5930555555555556</v>
      </c>
      <c r="T4" s="29">
        <v>0.6666666666666666</v>
      </c>
      <c r="U4" s="38">
        <f t="shared" si="3"/>
        <v>0.07361111111111107</v>
      </c>
      <c r="V4" s="34">
        <f t="shared" si="4"/>
        <v>0.011805555555555625</v>
      </c>
      <c r="W4" s="44">
        <v>0.6784722222222223</v>
      </c>
      <c r="X4" s="15">
        <v>0.019444444444444445</v>
      </c>
      <c r="Y4" s="32">
        <f t="shared" si="5"/>
        <v>0.6590277777777778</v>
      </c>
      <c r="Z4" s="8">
        <f t="shared" si="6"/>
        <v>0.49062499999999976</v>
      </c>
      <c r="AA4" s="9" t="s">
        <v>12</v>
      </c>
      <c r="AB4" s="10">
        <v>3</v>
      </c>
      <c r="AC4" s="47">
        <v>1</v>
      </c>
      <c r="AD4" s="16">
        <v>2</v>
      </c>
      <c r="AE4" s="19" t="s">
        <v>97</v>
      </c>
    </row>
    <row r="5" spans="1:31" ht="10.5">
      <c r="A5" s="5">
        <v>27</v>
      </c>
      <c r="B5" s="6" t="s">
        <v>60</v>
      </c>
      <c r="C5" s="6" t="s">
        <v>24</v>
      </c>
      <c r="D5" s="7">
        <v>0.168402777777778</v>
      </c>
      <c r="E5" s="34">
        <f t="shared" si="0"/>
        <v>0.06979166666666645</v>
      </c>
      <c r="F5" s="27">
        <v>0.23819444444444446</v>
      </c>
      <c r="G5" s="27"/>
      <c r="H5" s="36"/>
      <c r="I5" s="8">
        <v>0.2534722222222222</v>
      </c>
      <c r="J5" s="8">
        <v>0.3284722222222222</v>
      </c>
      <c r="K5" s="8">
        <v>0.3680555555555556</v>
      </c>
      <c r="L5" s="34">
        <f>M5-F5</f>
        <v>0.15069444444444444</v>
      </c>
      <c r="M5" s="28">
        <v>0.3888888888888889</v>
      </c>
      <c r="N5" s="28">
        <v>0.3951388888888889</v>
      </c>
      <c r="O5" s="36">
        <f t="shared" si="1"/>
        <v>0.006249999999999978</v>
      </c>
      <c r="P5" s="8">
        <v>0.4701388888888889</v>
      </c>
      <c r="Q5" s="8">
        <v>0.5041666666666667</v>
      </c>
      <c r="R5" s="34">
        <f t="shared" si="2"/>
        <v>0.2131944444444444</v>
      </c>
      <c r="S5" s="29">
        <v>0.6083333333333333</v>
      </c>
      <c r="T5" s="29">
        <v>0.6548611111111111</v>
      </c>
      <c r="U5" s="38">
        <f t="shared" si="3"/>
        <v>0.046527777777777835</v>
      </c>
      <c r="V5" s="34">
        <f t="shared" si="4"/>
        <v>0.008333333333333304</v>
      </c>
      <c r="W5" s="48">
        <v>0.6631944444444444</v>
      </c>
      <c r="X5" s="15"/>
      <c r="Y5" s="32">
        <f t="shared" si="5"/>
        <v>0.6631944444444444</v>
      </c>
      <c r="Z5" s="8">
        <f t="shared" si="6"/>
        <v>0.4947916666666664</v>
      </c>
      <c r="AA5" s="9" t="s">
        <v>12</v>
      </c>
      <c r="AB5" s="10">
        <v>3</v>
      </c>
      <c r="AC5" s="47">
        <v>2</v>
      </c>
      <c r="AD5" s="16">
        <v>3</v>
      </c>
      <c r="AE5" s="17"/>
    </row>
    <row r="6" spans="1:31" s="18" customFormat="1" ht="10.5">
      <c r="A6" s="5">
        <v>8</v>
      </c>
      <c r="B6" s="6" t="s">
        <v>41</v>
      </c>
      <c r="C6" s="6" t="s">
        <v>22</v>
      </c>
      <c r="D6" s="7">
        <v>0.168402777777778</v>
      </c>
      <c r="E6" s="34">
        <f t="shared" si="0"/>
        <v>0.07118055555555533</v>
      </c>
      <c r="F6" s="27">
        <v>0.23958333333333334</v>
      </c>
      <c r="G6" s="27">
        <v>0.24513888888888888</v>
      </c>
      <c r="H6" s="36">
        <f>G6-F6</f>
        <v>0.005555555555555536</v>
      </c>
      <c r="I6" s="8">
        <v>0.2576388888888889</v>
      </c>
      <c r="J6" s="8">
        <v>0.32708333333333334</v>
      </c>
      <c r="K6" s="8">
        <v>0.3611111111111111</v>
      </c>
      <c r="L6" s="34">
        <f>M6-G6</f>
        <v>0.13750000000000004</v>
      </c>
      <c r="M6" s="29">
        <v>0.3826388888888889</v>
      </c>
      <c r="N6" s="29">
        <v>0.3888888888888889</v>
      </c>
      <c r="O6" s="36">
        <f t="shared" si="1"/>
        <v>0.006249999999999978</v>
      </c>
      <c r="P6" s="15">
        <v>0.46527777777777773</v>
      </c>
      <c r="Q6" s="15">
        <v>0.4979166666666666</v>
      </c>
      <c r="R6" s="34">
        <f t="shared" si="2"/>
        <v>0.19444444444444448</v>
      </c>
      <c r="S6" s="29">
        <v>0.5833333333333334</v>
      </c>
      <c r="T6" s="29">
        <v>0.6833333333333332</v>
      </c>
      <c r="U6" s="38">
        <f t="shared" si="3"/>
        <v>0.09999999999999987</v>
      </c>
      <c r="V6" s="34">
        <f t="shared" si="4"/>
        <v>0.015972222222222388</v>
      </c>
      <c r="W6" s="44">
        <v>0.6993055555555556</v>
      </c>
      <c r="X6" s="15">
        <v>0.003472222222222222</v>
      </c>
      <c r="Y6" s="32">
        <f t="shared" si="5"/>
        <v>0.6958333333333334</v>
      </c>
      <c r="Z6" s="15">
        <f t="shared" si="6"/>
        <v>0.5274305555555554</v>
      </c>
      <c r="AA6" s="9" t="s">
        <v>12</v>
      </c>
      <c r="AB6" s="10">
        <v>3</v>
      </c>
      <c r="AC6" s="47">
        <v>1</v>
      </c>
      <c r="AD6" s="5">
        <v>4</v>
      </c>
      <c r="AE6" s="19" t="s">
        <v>21</v>
      </c>
    </row>
    <row r="7" spans="1:31" ht="10.5">
      <c r="A7" s="5">
        <v>32</v>
      </c>
      <c r="B7" s="6" t="s">
        <v>65</v>
      </c>
      <c r="C7" s="6" t="s">
        <v>24</v>
      </c>
      <c r="D7" s="7">
        <v>0.168402777777778</v>
      </c>
      <c r="E7" s="34">
        <f t="shared" si="0"/>
        <v>0.07465277777777754</v>
      </c>
      <c r="F7" s="27">
        <v>0.24305555555555555</v>
      </c>
      <c r="G7" s="27">
        <v>0.24583333333333335</v>
      </c>
      <c r="H7" s="36">
        <f>G7-F7</f>
        <v>0.0027777777777777957</v>
      </c>
      <c r="I7" s="8">
        <v>0.2569444444444445</v>
      </c>
      <c r="J7" s="8">
        <v>0.3104166666666667</v>
      </c>
      <c r="K7" s="8">
        <v>0.3625</v>
      </c>
      <c r="L7" s="34">
        <f>M7-G7</f>
        <v>0.13680555555555557</v>
      </c>
      <c r="M7" s="29">
        <v>0.3826388888888889</v>
      </c>
      <c r="N7" s="29">
        <v>0.38680555555555557</v>
      </c>
      <c r="O7" s="36">
        <f t="shared" si="1"/>
        <v>0.004166666666666652</v>
      </c>
      <c r="P7" s="8">
        <v>0.46875</v>
      </c>
      <c r="Q7" s="8">
        <v>0.5215277777777778</v>
      </c>
      <c r="R7" s="34">
        <f t="shared" si="2"/>
        <v>0.20347222222222222</v>
      </c>
      <c r="S7" s="29">
        <v>0.5902777777777778</v>
      </c>
      <c r="T7" s="29">
        <v>0.7236111111111111</v>
      </c>
      <c r="U7" s="38">
        <f t="shared" si="3"/>
        <v>0.1333333333333333</v>
      </c>
      <c r="V7" s="34">
        <f t="shared" si="4"/>
        <v>0.007638888888888973</v>
      </c>
      <c r="W7" s="44">
        <v>0.7312500000000001</v>
      </c>
      <c r="X7" s="15">
        <v>0.017361111111111112</v>
      </c>
      <c r="Y7" s="32">
        <f t="shared" si="5"/>
        <v>0.7138888888888889</v>
      </c>
      <c r="Z7" s="8">
        <f t="shared" si="6"/>
        <v>0.5454861111111109</v>
      </c>
      <c r="AA7" s="9" t="s">
        <v>12</v>
      </c>
      <c r="AB7" s="10">
        <v>3</v>
      </c>
      <c r="AC7" s="11">
        <v>3</v>
      </c>
      <c r="AD7" s="16">
        <v>5</v>
      </c>
      <c r="AE7" s="19" t="s">
        <v>80</v>
      </c>
    </row>
    <row r="8" spans="1:31" ht="10.5">
      <c r="A8" s="5">
        <v>17</v>
      </c>
      <c r="B8" s="6" t="s">
        <v>50</v>
      </c>
      <c r="C8" s="6" t="s">
        <v>24</v>
      </c>
      <c r="D8" s="7">
        <v>0.168402777777778</v>
      </c>
      <c r="E8" s="34">
        <f t="shared" si="0"/>
        <v>0.07881944444444422</v>
      </c>
      <c r="F8" s="27">
        <v>0.24722222222222223</v>
      </c>
      <c r="G8" s="27"/>
      <c r="H8" s="36"/>
      <c r="I8" s="8">
        <v>0.2659722222222222</v>
      </c>
      <c r="J8" s="8">
        <v>0.3298611111111111</v>
      </c>
      <c r="K8" s="8">
        <v>0.375</v>
      </c>
      <c r="L8" s="34">
        <f>M8-F8</f>
        <v>0.15208333333333335</v>
      </c>
      <c r="M8" s="29">
        <v>0.3993055555555556</v>
      </c>
      <c r="N8" s="29">
        <v>0.4041666666666666</v>
      </c>
      <c r="O8" s="36">
        <f t="shared" si="1"/>
        <v>0.004861111111111038</v>
      </c>
      <c r="P8" s="8">
        <v>0.48055555555555557</v>
      </c>
      <c r="Q8" s="8">
        <v>0.5256944444444445</v>
      </c>
      <c r="R8" s="34">
        <f t="shared" si="2"/>
        <v>0.21736111111111117</v>
      </c>
      <c r="S8" s="29">
        <v>0.6215277777777778</v>
      </c>
      <c r="T8" s="29">
        <v>0.7076388888888889</v>
      </c>
      <c r="U8" s="38">
        <f t="shared" si="3"/>
        <v>0.08611111111111114</v>
      </c>
      <c r="V8" s="34">
        <f t="shared" si="4"/>
        <v>0.01041666666666663</v>
      </c>
      <c r="W8" s="44">
        <v>0.7180555555555556</v>
      </c>
      <c r="X8" s="15"/>
      <c r="Y8" s="32">
        <f t="shared" si="5"/>
        <v>0.7180555555555556</v>
      </c>
      <c r="Z8" s="8">
        <f t="shared" si="6"/>
        <v>0.5496527777777775</v>
      </c>
      <c r="AA8" s="9" t="s">
        <v>12</v>
      </c>
      <c r="AB8" s="10">
        <v>3</v>
      </c>
      <c r="AC8" s="11">
        <v>4</v>
      </c>
      <c r="AD8" s="16">
        <v>6</v>
      </c>
      <c r="AE8" s="17"/>
    </row>
    <row r="9" spans="1:31" ht="10.5">
      <c r="A9" s="5">
        <v>9</v>
      </c>
      <c r="B9" s="6" t="s">
        <v>42</v>
      </c>
      <c r="C9" s="6" t="s">
        <v>22</v>
      </c>
      <c r="D9" s="7">
        <v>0.168402777777778</v>
      </c>
      <c r="E9" s="34">
        <f t="shared" si="0"/>
        <v>0.06631944444444418</v>
      </c>
      <c r="F9" s="27">
        <v>0.2347222222222222</v>
      </c>
      <c r="G9" s="27"/>
      <c r="H9" s="36"/>
      <c r="I9" s="8">
        <v>0.24930555555555556</v>
      </c>
      <c r="J9" s="8">
        <v>0.3347222222222222</v>
      </c>
      <c r="K9" s="8">
        <v>0.37222222222222223</v>
      </c>
      <c r="L9" s="34">
        <f>M9-F9</f>
        <v>0.1590277777777778</v>
      </c>
      <c r="M9" s="29">
        <v>0.39375</v>
      </c>
      <c r="N9" s="29">
        <v>0.3972222222222222</v>
      </c>
      <c r="O9" s="36">
        <f t="shared" si="1"/>
        <v>0.00347222222222221</v>
      </c>
      <c r="P9" s="8"/>
      <c r="Q9" s="8">
        <v>0.49652777777777773</v>
      </c>
      <c r="R9" s="34">
        <f t="shared" si="2"/>
        <v>0.1847222222222223</v>
      </c>
      <c r="S9" s="29">
        <v>0.5819444444444445</v>
      </c>
      <c r="T9" s="29">
        <v>0.6763888888888889</v>
      </c>
      <c r="U9" s="38">
        <f t="shared" si="3"/>
        <v>0.09444444444444444</v>
      </c>
      <c r="V9" s="34">
        <f t="shared" si="4"/>
        <v>0.01388888888888884</v>
      </c>
      <c r="W9" s="44">
        <v>0.6902777777777778</v>
      </c>
      <c r="X9" s="15"/>
      <c r="Y9" s="32">
        <f t="shared" si="5"/>
        <v>0.6902777777777778</v>
      </c>
      <c r="Z9" s="8">
        <f t="shared" si="6"/>
        <v>0.5218749999999998</v>
      </c>
      <c r="AA9" s="9" t="s">
        <v>12</v>
      </c>
      <c r="AB9" s="5">
        <v>2</v>
      </c>
      <c r="AC9" s="11">
        <v>2</v>
      </c>
      <c r="AD9" s="5">
        <v>7</v>
      </c>
      <c r="AE9" s="17"/>
    </row>
    <row r="10" spans="1:31" ht="10.5">
      <c r="A10" s="5">
        <v>24</v>
      </c>
      <c r="B10" s="6" t="s">
        <v>57</v>
      </c>
      <c r="C10" s="6" t="s">
        <v>23</v>
      </c>
      <c r="D10" s="7">
        <v>0.168402777777778</v>
      </c>
      <c r="E10" s="34">
        <f t="shared" si="0"/>
        <v>0.08229166666666643</v>
      </c>
      <c r="F10" s="27">
        <v>0.25069444444444444</v>
      </c>
      <c r="G10" s="27">
        <v>0.25625000000000003</v>
      </c>
      <c r="H10" s="36">
        <f aca="true" t="shared" si="7" ref="H10:H26">G10-F10</f>
        <v>0.005555555555555591</v>
      </c>
      <c r="I10" s="8">
        <v>0.2708333333333333</v>
      </c>
      <c r="J10" s="8">
        <v>0.34375</v>
      </c>
      <c r="K10" s="8">
        <v>0.3972222222222222</v>
      </c>
      <c r="L10" s="34">
        <f aca="true" t="shared" si="8" ref="L10:L26">M10-G10</f>
        <v>0.16249999999999998</v>
      </c>
      <c r="M10" s="29">
        <v>0.41875</v>
      </c>
      <c r="N10" s="29">
        <v>0.4270833333333333</v>
      </c>
      <c r="O10" s="36">
        <f t="shared" si="1"/>
        <v>0.008333333333333304</v>
      </c>
      <c r="P10" s="8"/>
      <c r="Q10" s="8">
        <v>0.5506944444444445</v>
      </c>
      <c r="R10" s="34">
        <f t="shared" si="2"/>
        <v>0.1965277777777778</v>
      </c>
      <c r="S10" s="29">
        <v>0.6236111111111111</v>
      </c>
      <c r="T10" s="29">
        <v>0.717361111111111</v>
      </c>
      <c r="U10" s="38">
        <f t="shared" si="3"/>
        <v>0.09374999999999989</v>
      </c>
      <c r="V10" s="34">
        <f t="shared" si="4"/>
        <v>0.011805555555555625</v>
      </c>
      <c r="W10" s="44">
        <v>0.7291666666666666</v>
      </c>
      <c r="X10" s="15">
        <v>0.025694444444444447</v>
      </c>
      <c r="Y10" s="32">
        <f t="shared" si="5"/>
        <v>0.7034722222222222</v>
      </c>
      <c r="Z10" s="8">
        <f t="shared" si="6"/>
        <v>0.5350694444444442</v>
      </c>
      <c r="AA10" s="9" t="s">
        <v>12</v>
      </c>
      <c r="AB10" s="5">
        <v>2</v>
      </c>
      <c r="AC10" s="11">
        <v>2</v>
      </c>
      <c r="AD10" s="16">
        <v>8</v>
      </c>
      <c r="AE10" s="19" t="s">
        <v>89</v>
      </c>
    </row>
    <row r="11" spans="1:31" ht="10.5">
      <c r="A11" s="5">
        <v>12</v>
      </c>
      <c r="B11" s="6" t="s">
        <v>45</v>
      </c>
      <c r="C11" s="6" t="s">
        <v>22</v>
      </c>
      <c r="D11" s="7">
        <v>0.168402777777778</v>
      </c>
      <c r="E11" s="34">
        <f t="shared" si="0"/>
        <v>0.07951388888888866</v>
      </c>
      <c r="F11" s="27">
        <v>0.24791666666666667</v>
      </c>
      <c r="G11" s="27">
        <v>0.25</v>
      </c>
      <c r="H11" s="36">
        <f t="shared" si="7"/>
        <v>0.002083333333333326</v>
      </c>
      <c r="I11" s="8">
        <v>0.2611111111111111</v>
      </c>
      <c r="J11" s="8">
        <v>0.3194444444444445</v>
      </c>
      <c r="K11" s="8">
        <v>0.3625</v>
      </c>
      <c r="L11" s="34">
        <f t="shared" si="8"/>
        <v>0.13194444444444442</v>
      </c>
      <c r="M11" s="29">
        <v>0.3819444444444444</v>
      </c>
      <c r="N11" s="29">
        <v>0.3875</v>
      </c>
      <c r="O11" s="36">
        <f t="shared" si="1"/>
        <v>0.005555555555555591</v>
      </c>
      <c r="P11" s="8">
        <v>0.47222222222222227</v>
      </c>
      <c r="Q11" s="8">
        <v>0.5131944444444444</v>
      </c>
      <c r="R11" s="34">
        <f t="shared" si="2"/>
        <v>0.20416666666666666</v>
      </c>
      <c r="S11" s="29">
        <v>0.5916666666666667</v>
      </c>
      <c r="T11" s="29">
        <v>0.717361111111111</v>
      </c>
      <c r="U11" s="38">
        <f t="shared" si="3"/>
        <v>0.12569444444444433</v>
      </c>
      <c r="V11" s="34">
        <f t="shared" si="4"/>
        <v>0.01319444444444462</v>
      </c>
      <c r="W11" s="44">
        <v>0.7305555555555556</v>
      </c>
      <c r="X11" s="15">
        <v>0.003472222222222222</v>
      </c>
      <c r="Y11" s="32">
        <f t="shared" si="5"/>
        <v>0.7270833333333334</v>
      </c>
      <c r="Z11" s="8">
        <f t="shared" si="6"/>
        <v>0.5586805555555554</v>
      </c>
      <c r="AA11" s="9" t="s">
        <v>12</v>
      </c>
      <c r="AB11" s="10">
        <v>2</v>
      </c>
      <c r="AC11" s="11">
        <v>3</v>
      </c>
      <c r="AD11" s="16">
        <v>9</v>
      </c>
      <c r="AE11" s="19" t="s">
        <v>21</v>
      </c>
    </row>
    <row r="12" spans="1:31" ht="10.5">
      <c r="A12" s="5">
        <v>41</v>
      </c>
      <c r="B12" s="6" t="s">
        <v>69</v>
      </c>
      <c r="C12" s="6" t="s">
        <v>23</v>
      </c>
      <c r="D12" s="7">
        <v>0.168402777777778</v>
      </c>
      <c r="E12" s="34">
        <f t="shared" si="0"/>
        <v>0.07187499999999977</v>
      </c>
      <c r="F12" s="27">
        <v>0.24027777777777778</v>
      </c>
      <c r="G12" s="27">
        <v>0.24583333333333335</v>
      </c>
      <c r="H12" s="36">
        <f t="shared" si="7"/>
        <v>0.005555555555555564</v>
      </c>
      <c r="I12" s="8">
        <v>0.2569444444444445</v>
      </c>
      <c r="J12" s="8">
        <v>0.3347222222222222</v>
      </c>
      <c r="K12" s="8">
        <v>0.37847222222222227</v>
      </c>
      <c r="L12" s="34">
        <f t="shared" si="8"/>
        <v>0.15486111111111112</v>
      </c>
      <c r="M12" s="29">
        <v>0.40069444444444446</v>
      </c>
      <c r="N12" s="29">
        <v>0.4076388888888889</v>
      </c>
      <c r="O12" s="36">
        <f t="shared" si="1"/>
        <v>0.00694444444444442</v>
      </c>
      <c r="P12" s="8">
        <v>0.4826388888888889</v>
      </c>
      <c r="Q12" s="8"/>
      <c r="R12" s="34">
        <f t="shared" si="2"/>
        <v>0.22291666666666665</v>
      </c>
      <c r="S12" s="29">
        <v>0.6305555555555555</v>
      </c>
      <c r="T12" s="29"/>
      <c r="U12" s="38"/>
      <c r="V12" s="34">
        <f aca="true" t="shared" si="9" ref="V12:V28">W12-S12</f>
        <v>0.011111111111111183</v>
      </c>
      <c r="W12" s="44">
        <v>0.6416666666666667</v>
      </c>
      <c r="X12" s="15"/>
      <c r="Y12" s="32">
        <f t="shared" si="5"/>
        <v>0.6416666666666667</v>
      </c>
      <c r="Z12" s="8">
        <f t="shared" si="6"/>
        <v>0.4732638888888887</v>
      </c>
      <c r="AA12" s="9" t="s">
        <v>17</v>
      </c>
      <c r="AB12" s="9"/>
      <c r="AC12" s="11">
        <v>3</v>
      </c>
      <c r="AD12" s="5">
        <v>10</v>
      </c>
      <c r="AE12" s="17"/>
    </row>
    <row r="13" spans="1:31" ht="10.5">
      <c r="A13" s="5">
        <v>10</v>
      </c>
      <c r="B13" s="6" t="s">
        <v>43</v>
      </c>
      <c r="C13" s="6" t="s">
        <v>22</v>
      </c>
      <c r="D13" s="7">
        <v>0.168402777777778</v>
      </c>
      <c r="E13" s="34">
        <f t="shared" si="0"/>
        <v>0.08854166666666646</v>
      </c>
      <c r="F13" s="27">
        <v>0.2569444444444445</v>
      </c>
      <c r="G13" s="27">
        <v>0.26180555555555557</v>
      </c>
      <c r="H13" s="36">
        <f t="shared" si="7"/>
        <v>0.004861111111111094</v>
      </c>
      <c r="I13" s="8">
        <v>0.27708333333333335</v>
      </c>
      <c r="J13" s="8">
        <v>0.3541666666666667</v>
      </c>
      <c r="K13" s="8">
        <v>0.40208333333333335</v>
      </c>
      <c r="L13" s="34">
        <f t="shared" si="8"/>
        <v>0.16597222222222224</v>
      </c>
      <c r="M13" s="29">
        <v>0.4277777777777778</v>
      </c>
      <c r="N13" s="29">
        <v>0.4354166666666666</v>
      </c>
      <c r="O13" s="36">
        <f t="shared" si="1"/>
        <v>0.007638888888888806</v>
      </c>
      <c r="P13" s="8"/>
      <c r="Q13" s="8">
        <v>0.5625</v>
      </c>
      <c r="R13" s="34">
        <f t="shared" si="2"/>
        <v>0.2180555555555556</v>
      </c>
      <c r="S13" s="29">
        <v>0.6534722222222222</v>
      </c>
      <c r="T13" s="29"/>
      <c r="U13" s="38"/>
      <c r="V13" s="34">
        <f t="shared" si="9"/>
        <v>0.015277777777777835</v>
      </c>
      <c r="W13" s="44">
        <v>0.6687500000000001</v>
      </c>
      <c r="X13" s="15"/>
      <c r="Y13" s="32">
        <f t="shared" si="5"/>
        <v>0.6687500000000001</v>
      </c>
      <c r="Z13" s="8">
        <f t="shared" si="6"/>
        <v>0.500347222222222</v>
      </c>
      <c r="AA13" s="9" t="s">
        <v>17</v>
      </c>
      <c r="AB13" s="8"/>
      <c r="AC13" s="11">
        <v>4</v>
      </c>
      <c r="AD13" s="16">
        <v>11</v>
      </c>
      <c r="AE13" s="17"/>
    </row>
    <row r="14" spans="1:31" s="18" customFormat="1" ht="10.5">
      <c r="A14" s="5">
        <v>7</v>
      </c>
      <c r="B14" s="12" t="s">
        <v>40</v>
      </c>
      <c r="C14" s="6" t="s">
        <v>22</v>
      </c>
      <c r="D14" s="7">
        <v>0.168402777777778</v>
      </c>
      <c r="E14" s="34">
        <f t="shared" si="0"/>
        <v>0.07326388888888866</v>
      </c>
      <c r="F14" s="27">
        <v>0.24166666666666667</v>
      </c>
      <c r="G14" s="27">
        <v>0.2548611111111111</v>
      </c>
      <c r="H14" s="36">
        <f t="shared" si="7"/>
        <v>0.013194444444444425</v>
      </c>
      <c r="I14" s="8">
        <v>0.26666666666666666</v>
      </c>
      <c r="J14" s="8">
        <v>0.3298611111111111</v>
      </c>
      <c r="K14" s="8">
        <v>0.375</v>
      </c>
      <c r="L14" s="34">
        <f t="shared" si="8"/>
        <v>0.14513888888888887</v>
      </c>
      <c r="M14" s="29">
        <v>0.39999999999999997</v>
      </c>
      <c r="N14" s="29">
        <v>0.41041666666666665</v>
      </c>
      <c r="O14" s="36">
        <f t="shared" si="1"/>
        <v>0.010416666666666685</v>
      </c>
      <c r="P14" s="8">
        <v>0.46527777777777773</v>
      </c>
      <c r="Q14" s="8">
        <v>0.5631944444444444</v>
      </c>
      <c r="R14" s="34">
        <f t="shared" si="2"/>
        <v>0.2451388888888889</v>
      </c>
      <c r="S14" s="29">
        <v>0.6555555555555556</v>
      </c>
      <c r="T14" s="29"/>
      <c r="U14" s="38"/>
      <c r="V14" s="34">
        <f t="shared" si="9"/>
        <v>0.015277777777777835</v>
      </c>
      <c r="W14" s="44">
        <v>0.6708333333333334</v>
      </c>
      <c r="X14" s="15"/>
      <c r="Y14" s="32">
        <f t="shared" si="5"/>
        <v>0.6708333333333334</v>
      </c>
      <c r="Z14" s="8">
        <f t="shared" si="6"/>
        <v>0.5024305555555554</v>
      </c>
      <c r="AA14" s="9" t="s">
        <v>17</v>
      </c>
      <c r="AB14" s="9"/>
      <c r="AC14" s="11">
        <v>5</v>
      </c>
      <c r="AD14" s="16">
        <v>12</v>
      </c>
      <c r="AE14" s="17"/>
    </row>
    <row r="15" spans="1:31" ht="10.5">
      <c r="A15" s="5">
        <v>11</v>
      </c>
      <c r="B15" s="6" t="s">
        <v>44</v>
      </c>
      <c r="C15" s="6" t="s">
        <v>22</v>
      </c>
      <c r="D15" s="7">
        <v>0.168402777777778</v>
      </c>
      <c r="E15" s="34">
        <f t="shared" si="0"/>
        <v>0.07326388888888866</v>
      </c>
      <c r="F15" s="27">
        <v>0.24166666666666667</v>
      </c>
      <c r="G15" s="27">
        <v>0.2548611111111111</v>
      </c>
      <c r="H15" s="36">
        <f t="shared" si="7"/>
        <v>0.013194444444444425</v>
      </c>
      <c r="I15" s="8">
        <v>0.26666666666666666</v>
      </c>
      <c r="J15" s="8">
        <v>0.3298611111111111</v>
      </c>
      <c r="K15" s="8">
        <v>0.375</v>
      </c>
      <c r="L15" s="34">
        <f t="shared" si="8"/>
        <v>0.14513888888888887</v>
      </c>
      <c r="M15" s="29">
        <v>0.39999999999999997</v>
      </c>
      <c r="N15" s="29">
        <v>0.41041666666666665</v>
      </c>
      <c r="O15" s="36">
        <f t="shared" si="1"/>
        <v>0.010416666666666685</v>
      </c>
      <c r="P15" s="8"/>
      <c r="Q15" s="8">
        <v>0.5631944444444444</v>
      </c>
      <c r="R15" s="34">
        <f t="shared" si="2"/>
        <v>0.2451388888888889</v>
      </c>
      <c r="S15" s="29">
        <v>0.6555555555555556</v>
      </c>
      <c r="T15" s="29"/>
      <c r="U15" s="38"/>
      <c r="V15" s="34">
        <f t="shared" si="9"/>
        <v>0.015277777777777835</v>
      </c>
      <c r="W15" s="44">
        <v>0.6708333333333334</v>
      </c>
      <c r="X15" s="15"/>
      <c r="Y15" s="32">
        <f t="shared" si="5"/>
        <v>0.6708333333333334</v>
      </c>
      <c r="Z15" s="8">
        <f t="shared" si="6"/>
        <v>0.5024305555555554</v>
      </c>
      <c r="AA15" s="9" t="s">
        <v>17</v>
      </c>
      <c r="AB15" s="9"/>
      <c r="AC15" s="11">
        <v>6</v>
      </c>
      <c r="AD15" s="5">
        <v>12</v>
      </c>
      <c r="AE15" s="17"/>
    </row>
    <row r="16" spans="1:31" ht="10.5">
      <c r="A16" s="5">
        <v>22</v>
      </c>
      <c r="B16" s="6" t="s">
        <v>55</v>
      </c>
      <c r="C16" s="6" t="s">
        <v>24</v>
      </c>
      <c r="D16" s="7">
        <v>0.168402777777778</v>
      </c>
      <c r="E16" s="34">
        <f t="shared" si="0"/>
        <v>0.07743055555555534</v>
      </c>
      <c r="F16" s="27">
        <v>0.24583333333333335</v>
      </c>
      <c r="G16" s="27">
        <v>0.25277777777777777</v>
      </c>
      <c r="H16" s="36">
        <f t="shared" si="7"/>
        <v>0.00694444444444442</v>
      </c>
      <c r="I16" s="8">
        <v>0.2638888888888889</v>
      </c>
      <c r="J16" s="8">
        <v>0.34027777777777773</v>
      </c>
      <c r="K16" s="8">
        <v>0.4145833333333333</v>
      </c>
      <c r="L16" s="34">
        <f t="shared" si="8"/>
        <v>0.18888888888888888</v>
      </c>
      <c r="M16" s="29">
        <v>0.44166666666666665</v>
      </c>
      <c r="N16" s="29">
        <v>0.4465277777777778</v>
      </c>
      <c r="O16" s="36">
        <f t="shared" si="1"/>
        <v>0.004861111111111149</v>
      </c>
      <c r="P16" s="8"/>
      <c r="Q16" s="8">
        <v>0.6006944444444444</v>
      </c>
      <c r="R16" s="34">
        <f t="shared" si="2"/>
        <v>0.2458333333333333</v>
      </c>
      <c r="S16" s="29">
        <v>0.6923611111111111</v>
      </c>
      <c r="T16" s="29"/>
      <c r="U16" s="38"/>
      <c r="V16" s="34">
        <f t="shared" si="9"/>
        <v>0.008333333333333304</v>
      </c>
      <c r="W16" s="44">
        <v>0.7006944444444444</v>
      </c>
      <c r="X16" s="15">
        <v>0.010416666666666666</v>
      </c>
      <c r="Y16" s="32">
        <f>W16+X16</f>
        <v>0.711111111111111</v>
      </c>
      <c r="Z16" s="8">
        <f t="shared" si="6"/>
        <v>0.542708333333333</v>
      </c>
      <c r="AA16" s="9" t="s">
        <v>17</v>
      </c>
      <c r="AB16" s="9"/>
      <c r="AC16" s="11">
        <v>5</v>
      </c>
      <c r="AD16" s="16">
        <v>14</v>
      </c>
      <c r="AE16" s="17" t="s">
        <v>18</v>
      </c>
    </row>
    <row r="17" spans="1:31" ht="10.5">
      <c r="A17" s="5">
        <v>33</v>
      </c>
      <c r="B17" s="6" t="s">
        <v>66</v>
      </c>
      <c r="C17" s="6" t="s">
        <v>24</v>
      </c>
      <c r="D17" s="7">
        <v>0.168402777777778</v>
      </c>
      <c r="E17" s="34">
        <f t="shared" si="0"/>
        <v>0.07604166666666645</v>
      </c>
      <c r="F17" s="27">
        <v>0.24444444444444446</v>
      </c>
      <c r="G17" s="27">
        <v>0.2555555555555556</v>
      </c>
      <c r="H17" s="36">
        <f t="shared" si="7"/>
        <v>0.011111111111111127</v>
      </c>
      <c r="I17" s="8">
        <v>0.2638888888888889</v>
      </c>
      <c r="J17" s="8">
        <v>0.34722222222222227</v>
      </c>
      <c r="K17" s="8">
        <v>0.39375</v>
      </c>
      <c r="L17" s="34">
        <f t="shared" si="8"/>
        <v>0.1680555555555555</v>
      </c>
      <c r="M17" s="29">
        <v>0.4236111111111111</v>
      </c>
      <c r="N17" s="29">
        <v>0.43124999999999997</v>
      </c>
      <c r="O17" s="36">
        <f t="shared" si="1"/>
        <v>0.007638888888888862</v>
      </c>
      <c r="P17" s="8"/>
      <c r="Q17" s="8">
        <v>0.6083333333333333</v>
      </c>
      <c r="R17" s="34">
        <f t="shared" si="2"/>
        <v>0.27291666666666664</v>
      </c>
      <c r="S17" s="29">
        <v>0.7041666666666666</v>
      </c>
      <c r="T17" s="29"/>
      <c r="U17" s="38"/>
      <c r="V17" s="34">
        <f t="shared" si="9"/>
        <v>0.01041666666666663</v>
      </c>
      <c r="W17" s="44">
        <v>0.7145833333333332</v>
      </c>
      <c r="X17" s="15"/>
      <c r="Y17" s="32">
        <f aca="true" t="shared" si="10" ref="Y17:Y25">W17-X17</f>
        <v>0.7145833333333332</v>
      </c>
      <c r="Z17" s="8">
        <f t="shared" si="6"/>
        <v>0.5461805555555552</v>
      </c>
      <c r="AA17" s="9" t="s">
        <v>17</v>
      </c>
      <c r="AB17" s="9"/>
      <c r="AC17" s="11">
        <v>6</v>
      </c>
      <c r="AD17" s="16">
        <v>15</v>
      </c>
      <c r="AE17" s="17"/>
    </row>
    <row r="18" spans="1:31" ht="10.5">
      <c r="A18" s="5">
        <v>40</v>
      </c>
      <c r="B18" s="6" t="s">
        <v>68</v>
      </c>
      <c r="C18" s="6" t="s">
        <v>23</v>
      </c>
      <c r="D18" s="7">
        <v>0.168402777777778</v>
      </c>
      <c r="E18" s="34">
        <f t="shared" si="0"/>
        <v>0.07812499999999978</v>
      </c>
      <c r="F18" s="27">
        <v>0.2465277777777778</v>
      </c>
      <c r="G18" s="27">
        <v>0.25</v>
      </c>
      <c r="H18" s="36">
        <f t="shared" si="7"/>
        <v>0.00347222222222221</v>
      </c>
      <c r="I18" s="8">
        <v>0.2673611111111111</v>
      </c>
      <c r="J18" s="8">
        <v>0.34722222222222227</v>
      </c>
      <c r="K18" s="8">
        <v>0.40902777777777777</v>
      </c>
      <c r="L18" s="34">
        <f t="shared" si="8"/>
        <v>0.1875</v>
      </c>
      <c r="M18" s="29">
        <v>0.4375</v>
      </c>
      <c r="N18" s="29">
        <v>0.4479166666666667</v>
      </c>
      <c r="O18" s="36">
        <f t="shared" si="1"/>
        <v>0.010416666666666685</v>
      </c>
      <c r="P18" s="8"/>
      <c r="Q18" s="8">
        <v>0.6909722222222222</v>
      </c>
      <c r="R18" s="34">
        <f t="shared" si="2"/>
        <v>0.2569444444444445</v>
      </c>
      <c r="S18" s="29">
        <v>0.7048611111111112</v>
      </c>
      <c r="T18" s="29"/>
      <c r="U18" s="38"/>
      <c r="V18" s="34">
        <f t="shared" si="9"/>
        <v>0.013194444444444398</v>
      </c>
      <c r="W18" s="44">
        <v>0.7180555555555556</v>
      </c>
      <c r="X18" s="15"/>
      <c r="Y18" s="32">
        <f t="shared" si="10"/>
        <v>0.7180555555555556</v>
      </c>
      <c r="Z18" s="8">
        <f t="shared" si="6"/>
        <v>0.5496527777777775</v>
      </c>
      <c r="AA18" s="9" t="s">
        <v>17</v>
      </c>
      <c r="AB18" s="8"/>
      <c r="AC18" s="11">
        <v>4</v>
      </c>
      <c r="AD18" s="5">
        <v>16</v>
      </c>
      <c r="AE18" s="17"/>
    </row>
    <row r="19" spans="1:31" s="18" customFormat="1" ht="10.5">
      <c r="A19" s="5">
        <v>43</v>
      </c>
      <c r="B19" s="6" t="s">
        <v>71</v>
      </c>
      <c r="C19" s="6" t="s">
        <v>24</v>
      </c>
      <c r="D19" s="7">
        <v>0.168402777777778</v>
      </c>
      <c r="E19" s="34">
        <f t="shared" si="0"/>
        <v>0.08368055555555531</v>
      </c>
      <c r="F19" s="27">
        <v>0.2520833333333333</v>
      </c>
      <c r="G19" s="27">
        <v>0.2569444444444445</v>
      </c>
      <c r="H19" s="36">
        <f t="shared" si="7"/>
        <v>0.004861111111111149</v>
      </c>
      <c r="I19" s="8">
        <v>0.27152777777777776</v>
      </c>
      <c r="J19" s="8">
        <v>0.3527777777777778</v>
      </c>
      <c r="K19" s="8">
        <v>0.40138888888888885</v>
      </c>
      <c r="L19" s="34">
        <f t="shared" si="8"/>
        <v>0.17222222222222222</v>
      </c>
      <c r="M19" s="29">
        <v>0.4291666666666667</v>
      </c>
      <c r="N19" s="29">
        <v>0.44027777777777777</v>
      </c>
      <c r="O19" s="36">
        <f t="shared" si="1"/>
        <v>0.011111111111111072</v>
      </c>
      <c r="P19" s="8"/>
      <c r="Q19" s="8">
        <v>0.59375</v>
      </c>
      <c r="R19" s="34">
        <f t="shared" si="2"/>
        <v>0.26874999999999993</v>
      </c>
      <c r="S19" s="29">
        <v>0.7090277777777777</v>
      </c>
      <c r="T19" s="29"/>
      <c r="U19" s="38"/>
      <c r="V19" s="34">
        <f t="shared" si="9"/>
        <v>0.01736111111111116</v>
      </c>
      <c r="W19" s="44">
        <v>0.7263888888888889</v>
      </c>
      <c r="X19" s="15"/>
      <c r="Y19" s="32">
        <f t="shared" si="10"/>
        <v>0.7263888888888889</v>
      </c>
      <c r="Z19" s="8">
        <f t="shared" si="6"/>
        <v>0.5579861111111108</v>
      </c>
      <c r="AA19" s="9" t="s">
        <v>17</v>
      </c>
      <c r="AB19" s="9"/>
      <c r="AC19" s="11">
        <v>7</v>
      </c>
      <c r="AD19" s="16">
        <v>17</v>
      </c>
      <c r="AE19" s="17"/>
    </row>
    <row r="20" spans="1:31" s="18" customFormat="1" ht="10.5">
      <c r="A20" s="5">
        <v>20</v>
      </c>
      <c r="B20" s="6" t="s">
        <v>53</v>
      </c>
      <c r="C20" s="6" t="s">
        <v>23</v>
      </c>
      <c r="D20" s="7">
        <v>0.168402777777778</v>
      </c>
      <c r="E20" s="34">
        <f t="shared" si="0"/>
        <v>0.08229166666666643</v>
      </c>
      <c r="F20" s="27">
        <v>0.25069444444444444</v>
      </c>
      <c r="G20" s="27">
        <v>0.2576388888888889</v>
      </c>
      <c r="H20" s="36">
        <f t="shared" si="7"/>
        <v>0.006944444444444475</v>
      </c>
      <c r="I20" s="8">
        <v>0.27152777777777776</v>
      </c>
      <c r="J20" s="8">
        <v>0.3652777777777778</v>
      </c>
      <c r="K20" s="8">
        <v>0.4201388888888889</v>
      </c>
      <c r="L20" s="34">
        <f t="shared" si="8"/>
        <v>0.19999999999999996</v>
      </c>
      <c r="M20" s="29">
        <v>0.4576388888888889</v>
      </c>
      <c r="N20" s="29">
        <v>0.46875</v>
      </c>
      <c r="O20" s="36">
        <f t="shared" si="1"/>
        <v>0.011111111111111127</v>
      </c>
      <c r="P20" s="8"/>
      <c r="Q20" s="8">
        <v>0.6166666666666667</v>
      </c>
      <c r="R20" s="34">
        <f t="shared" si="2"/>
        <v>0.26250000000000007</v>
      </c>
      <c r="S20" s="29">
        <v>0.7312500000000001</v>
      </c>
      <c r="T20" s="29"/>
      <c r="U20" s="38"/>
      <c r="V20" s="34">
        <f t="shared" si="9"/>
        <v>0.009722222222222188</v>
      </c>
      <c r="W20" s="44">
        <v>0.7409722222222223</v>
      </c>
      <c r="X20" s="15"/>
      <c r="Y20" s="32">
        <f t="shared" si="10"/>
        <v>0.7409722222222223</v>
      </c>
      <c r="Z20" s="8">
        <f t="shared" si="6"/>
        <v>0.5725694444444442</v>
      </c>
      <c r="AA20" s="9" t="s">
        <v>17</v>
      </c>
      <c r="AB20" s="9"/>
      <c r="AC20" s="11">
        <v>5</v>
      </c>
      <c r="AD20" s="16">
        <v>18</v>
      </c>
      <c r="AE20" s="17"/>
    </row>
    <row r="21" spans="1:31" ht="10.5">
      <c r="A21" s="5">
        <v>29</v>
      </c>
      <c r="B21" s="6" t="s">
        <v>62</v>
      </c>
      <c r="C21" s="6" t="s">
        <v>23</v>
      </c>
      <c r="D21" s="7">
        <v>0.168402777777778</v>
      </c>
      <c r="E21" s="34">
        <f t="shared" si="0"/>
        <v>0.07812499999999978</v>
      </c>
      <c r="F21" s="27">
        <v>0.2465277777777778</v>
      </c>
      <c r="G21" s="27">
        <v>0.2555555555555556</v>
      </c>
      <c r="H21" s="36">
        <f t="shared" si="7"/>
        <v>0.009027777777777801</v>
      </c>
      <c r="I21" s="8">
        <v>0.26805555555555555</v>
      </c>
      <c r="J21" s="8">
        <v>0.3430555555555555</v>
      </c>
      <c r="K21" s="8">
        <v>0.42569444444444443</v>
      </c>
      <c r="L21" s="34">
        <f t="shared" si="8"/>
        <v>0.2006944444444444</v>
      </c>
      <c r="M21" s="29">
        <v>0.45625</v>
      </c>
      <c r="N21" s="29">
        <v>0.46597222222222223</v>
      </c>
      <c r="O21" s="36">
        <f t="shared" si="1"/>
        <v>0.009722222222222243</v>
      </c>
      <c r="P21" s="8"/>
      <c r="Q21" s="8">
        <v>0.6256944444444444</v>
      </c>
      <c r="R21" s="34">
        <f t="shared" si="2"/>
        <v>0.26597222222222217</v>
      </c>
      <c r="S21" s="29">
        <v>0.7319444444444444</v>
      </c>
      <c r="T21" s="29"/>
      <c r="U21" s="38"/>
      <c r="V21" s="34">
        <f t="shared" si="9"/>
        <v>0.012500000000000067</v>
      </c>
      <c r="W21" s="44">
        <v>0.7444444444444445</v>
      </c>
      <c r="X21" s="15"/>
      <c r="Y21" s="32">
        <f t="shared" si="10"/>
        <v>0.7444444444444445</v>
      </c>
      <c r="Z21" s="8">
        <f t="shared" si="6"/>
        <v>0.5760416666666665</v>
      </c>
      <c r="AA21" s="9" t="s">
        <v>17</v>
      </c>
      <c r="AB21" s="9"/>
      <c r="AC21" s="11">
        <v>6</v>
      </c>
      <c r="AD21" s="5">
        <v>19</v>
      </c>
      <c r="AE21" s="17"/>
    </row>
    <row r="22" spans="1:31" ht="10.5">
      <c r="A22" s="5">
        <v>15</v>
      </c>
      <c r="B22" s="6" t="s">
        <v>48</v>
      </c>
      <c r="C22" s="6" t="s">
        <v>24</v>
      </c>
      <c r="D22" s="7">
        <v>0.168402777777778</v>
      </c>
      <c r="E22" s="34">
        <f t="shared" si="0"/>
        <v>0.07673611111111087</v>
      </c>
      <c r="F22" s="27">
        <v>0.24513888888888888</v>
      </c>
      <c r="G22" s="27">
        <v>0.25277777777777777</v>
      </c>
      <c r="H22" s="36">
        <f t="shared" si="7"/>
        <v>0.0076388888888888895</v>
      </c>
      <c r="I22" s="8">
        <v>0.26875</v>
      </c>
      <c r="J22" s="8">
        <v>0.3590277777777778</v>
      </c>
      <c r="K22" s="8">
        <v>0.41111111111111115</v>
      </c>
      <c r="L22" s="34">
        <f t="shared" si="8"/>
        <v>0.19097222222222227</v>
      </c>
      <c r="M22" s="29">
        <v>0.44375000000000003</v>
      </c>
      <c r="N22" s="29">
        <v>0.4597222222222222</v>
      </c>
      <c r="O22" s="36">
        <f t="shared" si="1"/>
        <v>0.015972222222222165</v>
      </c>
      <c r="P22" s="8"/>
      <c r="Q22" s="8">
        <v>0.6097222222222222</v>
      </c>
      <c r="R22" s="34">
        <f t="shared" si="2"/>
        <v>0.2770833333333334</v>
      </c>
      <c r="S22" s="29">
        <v>0.7368055555555556</v>
      </c>
      <c r="T22" s="29"/>
      <c r="U22" s="38"/>
      <c r="V22" s="34">
        <f t="shared" si="9"/>
        <v>0.011111111111111072</v>
      </c>
      <c r="W22" s="44">
        <v>0.7479166666666667</v>
      </c>
      <c r="X22" s="15"/>
      <c r="Y22" s="32">
        <f t="shared" si="10"/>
        <v>0.7479166666666667</v>
      </c>
      <c r="Z22" s="8">
        <f t="shared" si="6"/>
        <v>0.5795138888888887</v>
      </c>
      <c r="AA22" s="9" t="s">
        <v>17</v>
      </c>
      <c r="AB22" s="9"/>
      <c r="AC22" s="11">
        <v>8</v>
      </c>
      <c r="AD22" s="16">
        <v>20</v>
      </c>
      <c r="AE22" s="17" t="s">
        <v>96</v>
      </c>
    </row>
    <row r="23" spans="1:31" ht="10.5">
      <c r="A23" s="5">
        <v>1</v>
      </c>
      <c r="B23" s="6" t="s">
        <v>35</v>
      </c>
      <c r="C23" s="6" t="s">
        <v>22</v>
      </c>
      <c r="D23" s="7">
        <v>0.1684027777777778</v>
      </c>
      <c r="E23" s="34">
        <f t="shared" si="0"/>
        <v>0.07951388888888888</v>
      </c>
      <c r="F23" s="27">
        <v>0.24791666666666667</v>
      </c>
      <c r="G23" s="27">
        <v>0.2576388888888889</v>
      </c>
      <c r="H23" s="36">
        <f t="shared" si="7"/>
        <v>0.009722222222222243</v>
      </c>
      <c r="I23" s="8">
        <v>0.2708333333333333</v>
      </c>
      <c r="J23" s="8">
        <v>0.3736111111111111</v>
      </c>
      <c r="K23" s="8">
        <v>0.45</v>
      </c>
      <c r="L23" s="34">
        <f t="shared" si="8"/>
        <v>0.23402777777777778</v>
      </c>
      <c r="M23" s="29">
        <v>0.4916666666666667</v>
      </c>
      <c r="N23" s="29">
        <v>0.5048611111111111</v>
      </c>
      <c r="O23" s="36">
        <f t="shared" si="1"/>
        <v>0.013194444444444398</v>
      </c>
      <c r="P23" s="8"/>
      <c r="Q23" s="8">
        <v>0.6493055555555556</v>
      </c>
      <c r="R23" s="34">
        <f t="shared" si="2"/>
        <v>0.23819444444444438</v>
      </c>
      <c r="S23" s="29">
        <v>0.7430555555555555</v>
      </c>
      <c r="T23" s="29"/>
      <c r="U23" s="38"/>
      <c r="V23" s="34">
        <f t="shared" si="9"/>
        <v>0.011111111111111294</v>
      </c>
      <c r="W23" s="29">
        <v>0.7541666666666668</v>
      </c>
      <c r="X23" s="15"/>
      <c r="Y23" s="32">
        <f t="shared" si="10"/>
        <v>0.7541666666666668</v>
      </c>
      <c r="Z23" s="8">
        <f t="shared" si="6"/>
        <v>0.585763888888889</v>
      </c>
      <c r="AA23" s="9" t="s">
        <v>17</v>
      </c>
      <c r="AB23" s="9"/>
      <c r="AC23" s="11">
        <v>7</v>
      </c>
      <c r="AD23" s="16">
        <v>21</v>
      </c>
      <c r="AE23" s="17"/>
    </row>
    <row r="24" spans="1:31" ht="10.5">
      <c r="A24" s="5">
        <v>4</v>
      </c>
      <c r="B24" s="6" t="s">
        <v>37</v>
      </c>
      <c r="C24" s="6" t="s">
        <v>22</v>
      </c>
      <c r="D24" s="7">
        <v>0.168402777777778</v>
      </c>
      <c r="E24" s="34">
        <f t="shared" si="0"/>
        <v>0.07951388888888866</v>
      </c>
      <c r="F24" s="27">
        <v>0.24791666666666667</v>
      </c>
      <c r="G24" s="27">
        <v>0.2576388888888889</v>
      </c>
      <c r="H24" s="36">
        <f t="shared" si="7"/>
        <v>0.009722222222222243</v>
      </c>
      <c r="I24" s="8">
        <v>0.2708333333333333</v>
      </c>
      <c r="J24" s="8">
        <v>0.3736111111111111</v>
      </c>
      <c r="K24" s="8">
        <v>0.4479166666666667</v>
      </c>
      <c r="L24" s="34">
        <f t="shared" si="8"/>
        <v>0.23402777777777778</v>
      </c>
      <c r="M24" s="29">
        <v>0.4916666666666667</v>
      </c>
      <c r="N24" s="29">
        <v>0.5048611111111111</v>
      </c>
      <c r="O24" s="36">
        <f t="shared" si="1"/>
        <v>0.013194444444444398</v>
      </c>
      <c r="P24" s="8"/>
      <c r="Q24" s="8">
        <v>0.6493055555555556</v>
      </c>
      <c r="R24" s="34">
        <f t="shared" si="2"/>
        <v>0.23888888888888893</v>
      </c>
      <c r="S24" s="29">
        <v>0.74375</v>
      </c>
      <c r="T24" s="29"/>
      <c r="U24" s="38"/>
      <c r="V24" s="34">
        <f t="shared" si="9"/>
        <v>0.01041666666666674</v>
      </c>
      <c r="W24" s="29">
        <v>0.7541666666666668</v>
      </c>
      <c r="X24" s="15"/>
      <c r="Y24" s="32">
        <f t="shared" si="10"/>
        <v>0.7541666666666668</v>
      </c>
      <c r="Z24" s="8">
        <f t="shared" si="6"/>
        <v>0.5857638888888888</v>
      </c>
      <c r="AA24" s="9" t="s">
        <v>17</v>
      </c>
      <c r="AB24" s="9"/>
      <c r="AC24" s="11">
        <v>8</v>
      </c>
      <c r="AD24" s="5">
        <v>22</v>
      </c>
      <c r="AE24" s="17"/>
    </row>
    <row r="25" spans="1:31" ht="10.5">
      <c r="A25" s="5">
        <v>31</v>
      </c>
      <c r="B25" s="6" t="s">
        <v>64</v>
      </c>
      <c r="C25" s="6" t="s">
        <v>23</v>
      </c>
      <c r="D25" s="7">
        <v>0.168402777777778</v>
      </c>
      <c r="E25" s="34">
        <f t="shared" si="0"/>
        <v>0.07881944444444422</v>
      </c>
      <c r="F25" s="27">
        <v>0.24722222222222223</v>
      </c>
      <c r="G25" s="27">
        <v>0.2555555555555556</v>
      </c>
      <c r="H25" s="36">
        <f t="shared" si="7"/>
        <v>0.00833333333333336</v>
      </c>
      <c r="I25" s="8">
        <v>0.2708333333333333</v>
      </c>
      <c r="J25" s="8">
        <v>0.3680555555555556</v>
      </c>
      <c r="K25" s="8">
        <v>0.425</v>
      </c>
      <c r="L25" s="34">
        <f t="shared" si="8"/>
        <v>0.2041666666666666</v>
      </c>
      <c r="M25" s="29">
        <v>0.4597222222222222</v>
      </c>
      <c r="N25" s="29">
        <v>0.4694444444444445</v>
      </c>
      <c r="O25" s="36">
        <f t="shared" si="1"/>
        <v>0.009722222222222299</v>
      </c>
      <c r="P25" s="8"/>
      <c r="Q25" s="8">
        <v>0.6298611111111111</v>
      </c>
      <c r="R25" s="34">
        <f t="shared" si="2"/>
        <v>0.2784722222222222</v>
      </c>
      <c r="S25" s="29">
        <v>0.7479166666666667</v>
      </c>
      <c r="T25" s="29"/>
      <c r="U25" s="38"/>
      <c r="V25" s="34">
        <f t="shared" si="9"/>
        <v>0.011805555555555625</v>
      </c>
      <c r="W25" s="50">
        <v>0.7597222222222223</v>
      </c>
      <c r="X25" s="15"/>
      <c r="Y25" s="32">
        <f t="shared" si="10"/>
        <v>0.7597222222222223</v>
      </c>
      <c r="Z25" s="8">
        <f t="shared" si="6"/>
        <v>0.5913194444444443</v>
      </c>
      <c r="AA25" s="9" t="s">
        <v>17</v>
      </c>
      <c r="AB25" s="8"/>
      <c r="AC25" s="11">
        <v>7</v>
      </c>
      <c r="AD25" s="16">
        <v>23</v>
      </c>
      <c r="AE25" s="17"/>
    </row>
    <row r="26" spans="1:31" s="18" customFormat="1" ht="10.5">
      <c r="A26" s="5">
        <v>50</v>
      </c>
      <c r="B26" s="6" t="s">
        <v>75</v>
      </c>
      <c r="C26" s="6" t="s">
        <v>23</v>
      </c>
      <c r="D26" s="7">
        <v>0.168402777777778</v>
      </c>
      <c r="E26" s="34">
        <f t="shared" si="0"/>
        <v>0.08993055555555535</v>
      </c>
      <c r="F26" s="27">
        <v>0.25833333333333336</v>
      </c>
      <c r="G26" s="27">
        <v>0.2625</v>
      </c>
      <c r="H26" s="36">
        <f t="shared" si="7"/>
        <v>0.004166666666666652</v>
      </c>
      <c r="I26" s="8">
        <v>0.28125</v>
      </c>
      <c r="J26" s="8">
        <v>0.3652777777777778</v>
      </c>
      <c r="K26" s="8">
        <v>0.4201388888888889</v>
      </c>
      <c r="L26" s="34">
        <f t="shared" si="8"/>
        <v>0.19513888888888886</v>
      </c>
      <c r="M26" s="29">
        <v>0.4576388888888889</v>
      </c>
      <c r="N26" s="29">
        <v>0.46458333333333335</v>
      </c>
      <c r="O26" s="36">
        <f t="shared" si="1"/>
        <v>0.006944444444444475</v>
      </c>
      <c r="P26" s="8"/>
      <c r="Q26" s="8">
        <v>0.6159722222222223</v>
      </c>
      <c r="R26" s="34">
        <f t="shared" si="2"/>
        <v>0.2826388888888889</v>
      </c>
      <c r="S26" s="29">
        <v>0.7472222222222222</v>
      </c>
      <c r="T26" s="29"/>
      <c r="U26" s="38"/>
      <c r="V26" s="34">
        <f t="shared" si="9"/>
        <v>0.015972222222222165</v>
      </c>
      <c r="W26" s="44">
        <v>0.7631944444444444</v>
      </c>
      <c r="X26" s="15">
        <v>0.010416666666666666</v>
      </c>
      <c r="Y26" s="32">
        <f>W26+X26</f>
        <v>0.773611111111111</v>
      </c>
      <c r="Z26" s="8">
        <f t="shared" si="6"/>
        <v>0.605208333333333</v>
      </c>
      <c r="AA26" s="9" t="s">
        <v>17</v>
      </c>
      <c r="AB26" s="9"/>
      <c r="AC26" s="47">
        <v>8</v>
      </c>
      <c r="AD26" s="16">
        <v>24</v>
      </c>
      <c r="AE26" s="17" t="s">
        <v>81</v>
      </c>
    </row>
    <row r="27" spans="1:31" s="18" customFormat="1" ht="10.5">
      <c r="A27" s="5">
        <v>23</v>
      </c>
      <c r="B27" s="12" t="s">
        <v>56</v>
      </c>
      <c r="C27" s="12" t="s">
        <v>23</v>
      </c>
      <c r="D27" s="7">
        <v>0.168402777777778</v>
      </c>
      <c r="E27" s="34">
        <f t="shared" si="0"/>
        <v>0.07326388888888866</v>
      </c>
      <c r="F27" s="27">
        <v>0.24166666666666667</v>
      </c>
      <c r="G27" s="27"/>
      <c r="H27" s="36"/>
      <c r="I27" s="8">
        <v>0.26944444444444443</v>
      </c>
      <c r="J27" s="8">
        <v>0.3756944444444445</v>
      </c>
      <c r="K27" s="8">
        <v>0.4388888888888889</v>
      </c>
      <c r="L27" s="34">
        <f>M27-F27</f>
        <v>0.22847222222222222</v>
      </c>
      <c r="M27" s="29">
        <v>0.4701388888888889</v>
      </c>
      <c r="N27" s="29">
        <v>0.4888888888888889</v>
      </c>
      <c r="O27" s="36">
        <f t="shared" si="1"/>
        <v>0.01874999999999999</v>
      </c>
      <c r="P27" s="8"/>
      <c r="Q27" s="8">
        <v>0.6326388888888889</v>
      </c>
      <c r="R27" s="34">
        <f t="shared" si="2"/>
        <v>0.25000000000000006</v>
      </c>
      <c r="S27" s="29">
        <v>0.7388888888888889</v>
      </c>
      <c r="T27" s="29"/>
      <c r="U27" s="38"/>
      <c r="V27" s="34">
        <f t="shared" si="9"/>
        <v>0.036805555555555536</v>
      </c>
      <c r="W27" s="44">
        <v>0.7756944444444445</v>
      </c>
      <c r="X27" s="15"/>
      <c r="Y27" s="32">
        <f>W27-X27</f>
        <v>0.7756944444444445</v>
      </c>
      <c r="Z27" s="8">
        <f t="shared" si="6"/>
        <v>0.6072916666666665</v>
      </c>
      <c r="AA27" s="9" t="s">
        <v>17</v>
      </c>
      <c r="AB27" s="9"/>
      <c r="AC27" s="47">
        <v>9</v>
      </c>
      <c r="AD27" s="5">
        <v>25</v>
      </c>
      <c r="AE27" s="17"/>
    </row>
    <row r="28" spans="1:31" ht="10.5">
      <c r="A28" s="5">
        <v>21</v>
      </c>
      <c r="B28" s="6" t="s">
        <v>54</v>
      </c>
      <c r="C28" s="6" t="s">
        <v>23</v>
      </c>
      <c r="D28" s="7">
        <v>0.168402777777778</v>
      </c>
      <c r="E28" s="34">
        <f t="shared" si="0"/>
        <v>0.13159722222222198</v>
      </c>
      <c r="F28" s="27">
        <v>0.3</v>
      </c>
      <c r="G28" s="27">
        <v>0.3138888888888889</v>
      </c>
      <c r="H28" s="36">
        <f>G28-F28</f>
        <v>0.013888888888888895</v>
      </c>
      <c r="I28" s="8">
        <v>0.3340277777777778</v>
      </c>
      <c r="J28" s="8">
        <v>0.41875</v>
      </c>
      <c r="K28" s="8">
        <v>0.47291666666666665</v>
      </c>
      <c r="L28" s="34">
        <f>M28-G28</f>
        <v>0.18958333333333333</v>
      </c>
      <c r="M28" s="29">
        <v>0.5034722222222222</v>
      </c>
      <c r="N28" s="29">
        <v>0.5131944444444444</v>
      </c>
      <c r="O28" s="36">
        <f t="shared" si="1"/>
        <v>0.009722222222222188</v>
      </c>
      <c r="P28" s="8"/>
      <c r="Q28" s="8">
        <v>0.6458333333333334</v>
      </c>
      <c r="R28" s="34">
        <f t="shared" si="2"/>
        <v>0.2743055555555556</v>
      </c>
      <c r="S28" s="29">
        <v>0.7875</v>
      </c>
      <c r="T28" s="29"/>
      <c r="U28" s="38"/>
      <c r="V28" s="34">
        <f t="shared" si="9"/>
        <v>0.028472222222222232</v>
      </c>
      <c r="W28" s="44">
        <v>0.8159722222222222</v>
      </c>
      <c r="X28" s="15"/>
      <c r="Y28" s="32">
        <f>W28-X28</f>
        <v>0.8159722222222222</v>
      </c>
      <c r="Z28" s="8">
        <f t="shared" si="6"/>
        <v>0.6475694444444442</v>
      </c>
      <c r="AA28" s="9" t="s">
        <v>17</v>
      </c>
      <c r="AB28" s="8"/>
      <c r="AC28" s="11">
        <v>10</v>
      </c>
      <c r="AD28" s="16">
        <v>26</v>
      </c>
      <c r="AE28" s="17"/>
    </row>
    <row r="29" spans="1:31" s="18" customFormat="1" ht="10.5">
      <c r="A29" s="5">
        <v>2</v>
      </c>
      <c r="B29" s="6" t="s">
        <v>36</v>
      </c>
      <c r="C29" s="6" t="s">
        <v>22</v>
      </c>
      <c r="D29" s="7">
        <v>0.1684027777777778</v>
      </c>
      <c r="E29" s="34">
        <f t="shared" si="0"/>
        <v>0.07395833333333332</v>
      </c>
      <c r="F29" s="27">
        <v>0.2423611111111111</v>
      </c>
      <c r="G29" s="27">
        <v>0.24861111111111112</v>
      </c>
      <c r="H29" s="36">
        <f>G29-F29</f>
        <v>0.0062500000000000056</v>
      </c>
      <c r="I29" s="8">
        <v>0.2659722222222222</v>
      </c>
      <c r="J29" s="8">
        <v>0.33125</v>
      </c>
      <c r="K29" s="8">
        <v>0.375</v>
      </c>
      <c r="L29" s="34">
        <f>M29-G29</f>
        <v>0.15069444444444446</v>
      </c>
      <c r="M29" s="29">
        <v>0.3993055555555556</v>
      </c>
      <c r="N29" s="29">
        <v>0.4083333333333334</v>
      </c>
      <c r="O29" s="36">
        <f t="shared" si="1"/>
        <v>0.009027777777777801</v>
      </c>
      <c r="P29" s="8">
        <v>0.4784722222222222</v>
      </c>
      <c r="Q29" s="8">
        <v>0.5152777777777778</v>
      </c>
      <c r="R29" s="34"/>
      <c r="S29" s="29" t="s">
        <v>84</v>
      </c>
      <c r="T29" s="29" t="s">
        <v>94</v>
      </c>
      <c r="U29" s="38" t="s">
        <v>94</v>
      </c>
      <c r="V29" s="34" t="s">
        <v>94</v>
      </c>
      <c r="W29" s="29" t="s">
        <v>94</v>
      </c>
      <c r="X29" s="15" t="s">
        <v>94</v>
      </c>
      <c r="Y29" s="32" t="s">
        <v>94</v>
      </c>
      <c r="Z29" s="8" t="s">
        <v>94</v>
      </c>
      <c r="AA29" s="11" t="s">
        <v>19</v>
      </c>
      <c r="AB29" s="8"/>
      <c r="AC29" s="49"/>
      <c r="AD29" s="16">
        <v>27</v>
      </c>
      <c r="AE29" s="17" t="s">
        <v>87</v>
      </c>
    </row>
    <row r="30" spans="1:31" ht="10.5">
      <c r="A30" s="5">
        <v>42</v>
      </c>
      <c r="B30" s="6" t="s">
        <v>70</v>
      </c>
      <c r="C30" s="6" t="s">
        <v>24</v>
      </c>
      <c r="D30" s="7">
        <v>0.168402777777778</v>
      </c>
      <c r="E30" s="34">
        <f t="shared" si="0"/>
        <v>0.07743055555555534</v>
      </c>
      <c r="F30" s="27">
        <v>0.24583333333333335</v>
      </c>
      <c r="G30" s="27">
        <v>0.2604166666666667</v>
      </c>
      <c r="H30" s="36">
        <f>G30-F30</f>
        <v>0.014583333333333337</v>
      </c>
      <c r="I30" s="8">
        <v>0.28055555555555556</v>
      </c>
      <c r="J30" s="8">
        <v>0.3965277777777778</v>
      </c>
      <c r="K30" s="8">
        <v>0.47430555555555554</v>
      </c>
      <c r="L30" s="34">
        <f>M30-G30</f>
        <v>0.2506944444444445</v>
      </c>
      <c r="M30" s="29">
        <v>0.5111111111111112</v>
      </c>
      <c r="N30" s="29">
        <v>0.5208333333333334</v>
      </c>
      <c r="O30" s="36">
        <f t="shared" si="1"/>
        <v>0.009722222222222188</v>
      </c>
      <c r="P30" s="8"/>
      <c r="Q30" s="8">
        <v>0.5201388888888888</v>
      </c>
      <c r="R30" s="34"/>
      <c r="S30" s="29" t="s">
        <v>84</v>
      </c>
      <c r="T30" s="29" t="s">
        <v>94</v>
      </c>
      <c r="U30" s="38" t="s">
        <v>94</v>
      </c>
      <c r="V30" s="34" t="s">
        <v>94</v>
      </c>
      <c r="W30" s="29" t="s">
        <v>94</v>
      </c>
      <c r="X30" s="15" t="s">
        <v>94</v>
      </c>
      <c r="Y30" s="32" t="s">
        <v>94</v>
      </c>
      <c r="Z30" s="8" t="s">
        <v>94</v>
      </c>
      <c r="AA30" s="9" t="s">
        <v>19</v>
      </c>
      <c r="AB30" s="9"/>
      <c r="AC30" s="11"/>
      <c r="AD30" s="16">
        <v>28</v>
      </c>
      <c r="AE30" s="17"/>
    </row>
    <row r="31" spans="1:32" s="18" customFormat="1" ht="10.5">
      <c r="A31" s="5">
        <v>25</v>
      </c>
      <c r="B31" s="12" t="s">
        <v>58</v>
      </c>
      <c r="C31" s="12" t="s">
        <v>24</v>
      </c>
      <c r="D31" s="7">
        <v>0.168402777777778</v>
      </c>
      <c r="E31" s="34">
        <f t="shared" si="0"/>
        <v>0.11006944444444422</v>
      </c>
      <c r="F31" s="27">
        <v>0.27847222222222223</v>
      </c>
      <c r="G31" s="27">
        <v>0.28402777777777777</v>
      </c>
      <c r="H31" s="36">
        <f>G31-F31</f>
        <v>0.005555555555555536</v>
      </c>
      <c r="I31" s="8">
        <v>0.2965277777777778</v>
      </c>
      <c r="J31" s="8">
        <v>0.39444444444444443</v>
      </c>
      <c r="K31" s="8">
        <v>0.46388888888888885</v>
      </c>
      <c r="L31" s="34">
        <f>M31-G31</f>
        <v>0.21527777777777773</v>
      </c>
      <c r="M31" s="29">
        <v>0.4993055555555555</v>
      </c>
      <c r="N31" s="29">
        <v>0.5069444444444444</v>
      </c>
      <c r="O31" s="36">
        <f t="shared" si="1"/>
        <v>0.007638888888888917</v>
      </c>
      <c r="P31" s="8"/>
      <c r="Q31" s="8">
        <v>0.6631944444444444</v>
      </c>
      <c r="R31" s="34"/>
      <c r="S31" s="29" t="s">
        <v>84</v>
      </c>
      <c r="T31" s="29" t="s">
        <v>94</v>
      </c>
      <c r="U31" s="38" t="s">
        <v>94</v>
      </c>
      <c r="V31" s="34" t="s">
        <v>94</v>
      </c>
      <c r="W31" s="29" t="s">
        <v>94</v>
      </c>
      <c r="X31" s="15" t="s">
        <v>94</v>
      </c>
      <c r="Y31" s="32" t="s">
        <v>94</v>
      </c>
      <c r="Z31" s="8" t="s">
        <v>94</v>
      </c>
      <c r="AA31" s="11" t="s">
        <v>19</v>
      </c>
      <c r="AB31" s="9"/>
      <c r="AC31" s="49"/>
      <c r="AD31" s="16">
        <v>29</v>
      </c>
      <c r="AE31" s="17"/>
      <c r="AF31" s="14"/>
    </row>
    <row r="32" spans="1:31" ht="10.5">
      <c r="A32" s="5">
        <v>14</v>
      </c>
      <c r="B32" s="6" t="s">
        <v>47</v>
      </c>
      <c r="C32" s="6" t="s">
        <v>23</v>
      </c>
      <c r="D32" s="7">
        <v>0.168402777777778</v>
      </c>
      <c r="E32" s="34">
        <f t="shared" si="0"/>
        <v>0.08784722222222202</v>
      </c>
      <c r="F32" s="27">
        <v>0.25625000000000003</v>
      </c>
      <c r="G32" s="27"/>
      <c r="H32" s="36"/>
      <c r="I32" s="8">
        <v>0.2833333333333333</v>
      </c>
      <c r="J32" s="8">
        <v>0.39444444444444443</v>
      </c>
      <c r="K32" s="8">
        <v>0.46458333333333335</v>
      </c>
      <c r="L32" s="34">
        <f>M32-F32</f>
        <v>0.24722222222222218</v>
      </c>
      <c r="M32" s="29">
        <v>0.5034722222222222</v>
      </c>
      <c r="N32" s="29">
        <v>0.513888888888889</v>
      </c>
      <c r="O32" s="36">
        <f t="shared" si="1"/>
        <v>0.01041666666666674</v>
      </c>
      <c r="P32" s="8"/>
      <c r="Q32" s="8">
        <v>0.6826388888888889</v>
      </c>
      <c r="R32" s="34"/>
      <c r="S32" s="29" t="s">
        <v>84</v>
      </c>
      <c r="T32" s="29" t="s">
        <v>94</v>
      </c>
      <c r="U32" s="38" t="s">
        <v>94</v>
      </c>
      <c r="V32" s="34" t="s">
        <v>94</v>
      </c>
      <c r="W32" s="29" t="s">
        <v>94</v>
      </c>
      <c r="X32" s="15" t="s">
        <v>94</v>
      </c>
      <c r="Y32" s="32" t="s">
        <v>94</v>
      </c>
      <c r="Z32" s="8" t="s">
        <v>94</v>
      </c>
      <c r="AA32" s="9" t="s">
        <v>19</v>
      </c>
      <c r="AB32" s="9"/>
      <c r="AC32" s="11"/>
      <c r="AD32" s="16">
        <v>30</v>
      </c>
      <c r="AE32" s="17" t="s">
        <v>87</v>
      </c>
    </row>
    <row r="33" spans="1:32" ht="10.5">
      <c r="A33" s="5">
        <v>52</v>
      </c>
      <c r="B33" s="6" t="s">
        <v>76</v>
      </c>
      <c r="C33" s="6" t="s">
        <v>23</v>
      </c>
      <c r="D33" s="7">
        <v>0.168402777777778</v>
      </c>
      <c r="E33" s="34">
        <f t="shared" si="0"/>
        <v>0.07951388888888866</v>
      </c>
      <c r="F33" s="27">
        <v>0.24791666666666667</v>
      </c>
      <c r="G33" s="27">
        <v>0.25833333333333336</v>
      </c>
      <c r="H33" s="36">
        <f aca="true" t="shared" si="11" ref="H33:H45">G33-F33</f>
        <v>0.010416666666666685</v>
      </c>
      <c r="I33" s="8">
        <v>0.2798611111111111</v>
      </c>
      <c r="J33" s="8">
        <v>0.3729166666666666</v>
      </c>
      <c r="K33" s="8">
        <v>0.44027777777777777</v>
      </c>
      <c r="L33" s="34">
        <f aca="true" t="shared" si="12" ref="L33:L43">M33-G33</f>
        <v>0.21250000000000002</v>
      </c>
      <c r="M33" s="29">
        <v>0.4708333333333334</v>
      </c>
      <c r="N33" s="29">
        <v>0.4902777777777778</v>
      </c>
      <c r="O33" s="36">
        <f t="shared" si="1"/>
        <v>0.01944444444444443</v>
      </c>
      <c r="P33" s="8"/>
      <c r="Q33" s="8">
        <v>0.6979166666666666</v>
      </c>
      <c r="R33" s="34"/>
      <c r="S33" s="29" t="s">
        <v>84</v>
      </c>
      <c r="T33" s="29" t="s">
        <v>94</v>
      </c>
      <c r="U33" s="38" t="s">
        <v>94</v>
      </c>
      <c r="V33" s="34" t="s">
        <v>94</v>
      </c>
      <c r="W33" s="29" t="s">
        <v>94</v>
      </c>
      <c r="X33" s="15" t="s">
        <v>94</v>
      </c>
      <c r="Y33" s="32" t="s">
        <v>94</v>
      </c>
      <c r="Z33" s="8" t="s">
        <v>94</v>
      </c>
      <c r="AA33" s="9" t="s">
        <v>19</v>
      </c>
      <c r="AB33" s="8"/>
      <c r="AC33" s="11"/>
      <c r="AD33" s="16">
        <v>31</v>
      </c>
      <c r="AE33" s="17" t="s">
        <v>90</v>
      </c>
      <c r="AF33" s="18"/>
    </row>
    <row r="34" spans="1:31" ht="10.5">
      <c r="A34" s="5">
        <v>28</v>
      </c>
      <c r="B34" s="6" t="s">
        <v>61</v>
      </c>
      <c r="C34" s="6" t="s">
        <v>24</v>
      </c>
      <c r="D34" s="7">
        <v>0.168402777777778</v>
      </c>
      <c r="E34" s="34">
        <f t="shared" si="0"/>
        <v>0.10451388888888863</v>
      </c>
      <c r="F34" s="27">
        <v>0.27291666666666664</v>
      </c>
      <c r="G34" s="27">
        <v>0.2798611111111111</v>
      </c>
      <c r="H34" s="36">
        <f t="shared" si="11"/>
        <v>0.006944444444444475</v>
      </c>
      <c r="I34" s="8">
        <v>0.30069444444444443</v>
      </c>
      <c r="J34" s="8">
        <v>0.4131944444444444</v>
      </c>
      <c r="K34" s="8">
        <v>0.4770833333333333</v>
      </c>
      <c r="L34" s="34">
        <f t="shared" si="12"/>
        <v>0.2319444444444444</v>
      </c>
      <c r="M34" s="29">
        <v>0.5118055555555555</v>
      </c>
      <c r="N34" s="29">
        <v>0.5256944444444445</v>
      </c>
      <c r="O34" s="36">
        <f t="shared" si="1"/>
        <v>0.01388888888888895</v>
      </c>
      <c r="P34" s="8">
        <v>0.6701388888888888</v>
      </c>
      <c r="Q34" s="8" t="s">
        <v>84</v>
      </c>
      <c r="R34" s="34" t="s">
        <v>94</v>
      </c>
      <c r="S34" s="29" t="s">
        <v>94</v>
      </c>
      <c r="T34" s="29" t="s">
        <v>94</v>
      </c>
      <c r="U34" s="38" t="s">
        <v>94</v>
      </c>
      <c r="V34" s="34" t="s">
        <v>94</v>
      </c>
      <c r="W34" s="29" t="s">
        <v>94</v>
      </c>
      <c r="X34" s="15" t="s">
        <v>94</v>
      </c>
      <c r="Y34" s="32" t="s">
        <v>94</v>
      </c>
      <c r="Z34" s="8" t="s">
        <v>94</v>
      </c>
      <c r="AA34" s="9" t="s">
        <v>19</v>
      </c>
      <c r="AB34" s="10"/>
      <c r="AC34" s="11"/>
      <c r="AD34" s="16">
        <v>32</v>
      </c>
      <c r="AE34" s="17" t="s">
        <v>93</v>
      </c>
    </row>
    <row r="35" spans="1:31" ht="10.5">
      <c r="A35" s="5">
        <v>30</v>
      </c>
      <c r="B35" s="6" t="s">
        <v>63</v>
      </c>
      <c r="C35" s="6" t="s">
        <v>23</v>
      </c>
      <c r="D35" s="7">
        <v>0.168402777777778</v>
      </c>
      <c r="E35" s="34">
        <f t="shared" si="0"/>
        <v>0.13159722222222198</v>
      </c>
      <c r="F35" s="27">
        <v>0.3</v>
      </c>
      <c r="G35" s="27">
        <v>0.30833333333333335</v>
      </c>
      <c r="H35" s="36">
        <f t="shared" si="11"/>
        <v>0.00833333333333336</v>
      </c>
      <c r="I35" s="8">
        <v>0.325</v>
      </c>
      <c r="J35" s="8">
        <v>0.4583333333333333</v>
      </c>
      <c r="K35" s="8"/>
      <c r="L35" s="34">
        <f t="shared" si="12"/>
        <v>0.2583333333333333</v>
      </c>
      <c r="M35" s="29">
        <v>0.5666666666666667</v>
      </c>
      <c r="N35" s="29">
        <v>0.5833333333333334</v>
      </c>
      <c r="O35" s="36">
        <f t="shared" si="1"/>
        <v>0.01666666666666672</v>
      </c>
      <c r="P35" s="8" t="s">
        <v>84</v>
      </c>
      <c r="Q35" s="8" t="s">
        <v>94</v>
      </c>
      <c r="R35" s="34" t="s">
        <v>94</v>
      </c>
      <c r="S35" s="29" t="s">
        <v>94</v>
      </c>
      <c r="T35" s="29" t="s">
        <v>94</v>
      </c>
      <c r="U35" s="38" t="s">
        <v>94</v>
      </c>
      <c r="V35" s="34" t="s">
        <v>94</v>
      </c>
      <c r="W35" s="44">
        <v>0.6618055555555555</v>
      </c>
      <c r="X35" s="15"/>
      <c r="Y35" s="32">
        <f>W35-X35</f>
        <v>0.6618055555555555</v>
      </c>
      <c r="Z35" s="8">
        <f>Y35-D35</f>
        <v>0.4934027777777775</v>
      </c>
      <c r="AA35" s="9" t="s">
        <v>19</v>
      </c>
      <c r="AB35" s="8"/>
      <c r="AC35" s="11"/>
      <c r="AD35" s="16">
        <v>33</v>
      </c>
      <c r="AE35" s="17" t="s">
        <v>91</v>
      </c>
    </row>
    <row r="36" spans="1:32" ht="10.5">
      <c r="A36" s="5">
        <v>6</v>
      </c>
      <c r="B36" s="12" t="s">
        <v>39</v>
      </c>
      <c r="C36" s="6" t="s">
        <v>22</v>
      </c>
      <c r="D36" s="7">
        <v>0.168402777777778</v>
      </c>
      <c r="E36" s="34">
        <f t="shared" si="0"/>
        <v>0.07256944444444421</v>
      </c>
      <c r="F36" s="27">
        <v>0.24097222222222223</v>
      </c>
      <c r="G36" s="27">
        <v>0.25416666666666665</v>
      </c>
      <c r="H36" s="36">
        <f t="shared" si="11"/>
        <v>0.013194444444444425</v>
      </c>
      <c r="I36" s="8">
        <v>0.2659722222222222</v>
      </c>
      <c r="J36" s="8">
        <v>0.3756944444444445</v>
      </c>
      <c r="K36" s="8">
        <v>0.4388888888888889</v>
      </c>
      <c r="L36" s="34">
        <f t="shared" si="12"/>
        <v>0.21597222222222223</v>
      </c>
      <c r="M36" s="29">
        <v>0.4701388888888889</v>
      </c>
      <c r="N36" s="29">
        <v>0.4888888888888889</v>
      </c>
      <c r="O36" s="36">
        <f t="shared" si="1"/>
        <v>0.01874999999999999</v>
      </c>
      <c r="P36" s="8" t="s">
        <v>84</v>
      </c>
      <c r="Q36" s="8" t="s">
        <v>94</v>
      </c>
      <c r="R36" s="34" t="s">
        <v>94</v>
      </c>
      <c r="S36" s="29" t="s">
        <v>94</v>
      </c>
      <c r="T36" s="29" t="s">
        <v>94</v>
      </c>
      <c r="U36" s="38" t="s">
        <v>94</v>
      </c>
      <c r="V36" s="34" t="s">
        <v>94</v>
      </c>
      <c r="W36" s="29" t="s">
        <v>94</v>
      </c>
      <c r="X36" s="15" t="s">
        <v>94</v>
      </c>
      <c r="Y36" s="32" t="s">
        <v>94</v>
      </c>
      <c r="Z36" s="8" t="s">
        <v>94</v>
      </c>
      <c r="AA36" s="9" t="s">
        <v>19</v>
      </c>
      <c r="AB36" s="9"/>
      <c r="AC36" s="11"/>
      <c r="AD36" s="16">
        <v>34</v>
      </c>
      <c r="AE36" s="17"/>
      <c r="AF36" s="18"/>
    </row>
    <row r="37" spans="1:31" ht="10.5">
      <c r="A37" s="5">
        <v>54</v>
      </c>
      <c r="B37" s="6" t="s">
        <v>77</v>
      </c>
      <c r="C37" s="6" t="s">
        <v>24</v>
      </c>
      <c r="D37" s="7">
        <v>0.168402777777778</v>
      </c>
      <c r="E37" s="34">
        <f t="shared" si="0"/>
        <v>0.13159722222222198</v>
      </c>
      <c r="F37" s="27">
        <v>0.3</v>
      </c>
      <c r="G37" s="27">
        <v>0.3090277777777778</v>
      </c>
      <c r="H37" s="36">
        <f t="shared" si="11"/>
        <v>0.009027777777777801</v>
      </c>
      <c r="I37" s="8">
        <v>0.325</v>
      </c>
      <c r="J37" s="8">
        <v>0.4534722222222222</v>
      </c>
      <c r="K37" s="8">
        <v>0.5499999999999999</v>
      </c>
      <c r="L37" s="34">
        <f t="shared" si="12"/>
        <v>0.28055555555555556</v>
      </c>
      <c r="M37" s="29">
        <v>0.5895833333333333</v>
      </c>
      <c r="N37" s="29">
        <v>0.6041666666666666</v>
      </c>
      <c r="O37" s="36">
        <f t="shared" si="1"/>
        <v>0.014583333333333282</v>
      </c>
      <c r="P37" s="8" t="s">
        <v>84</v>
      </c>
      <c r="Q37" s="8" t="s">
        <v>94</v>
      </c>
      <c r="R37" s="34" t="s">
        <v>94</v>
      </c>
      <c r="S37" s="29" t="s">
        <v>94</v>
      </c>
      <c r="T37" s="29" t="s">
        <v>94</v>
      </c>
      <c r="U37" s="38" t="s">
        <v>94</v>
      </c>
      <c r="V37" s="34" t="s">
        <v>94</v>
      </c>
      <c r="W37" s="29" t="s">
        <v>94</v>
      </c>
      <c r="X37" s="15" t="s">
        <v>94</v>
      </c>
      <c r="Y37" s="32" t="s">
        <v>94</v>
      </c>
      <c r="Z37" s="8" t="s">
        <v>94</v>
      </c>
      <c r="AA37" s="9" t="s">
        <v>19</v>
      </c>
      <c r="AB37" s="9"/>
      <c r="AC37" s="11"/>
      <c r="AD37" s="16">
        <v>35</v>
      </c>
      <c r="AE37" s="17" t="s">
        <v>91</v>
      </c>
    </row>
    <row r="38" spans="1:32" ht="10.5">
      <c r="A38" s="5">
        <v>45</v>
      </c>
      <c r="B38" s="6" t="s">
        <v>73</v>
      </c>
      <c r="C38" s="6" t="s">
        <v>24</v>
      </c>
      <c r="D38" s="7">
        <v>0.168402777777778</v>
      </c>
      <c r="E38" s="34">
        <f t="shared" si="0"/>
        <v>0.13229166666666642</v>
      </c>
      <c r="F38" s="27">
        <v>0.30069444444444443</v>
      </c>
      <c r="G38" s="27">
        <v>0.3090277777777778</v>
      </c>
      <c r="H38" s="36">
        <f t="shared" si="11"/>
        <v>0.00833333333333336</v>
      </c>
      <c r="I38" s="8">
        <v>0.325</v>
      </c>
      <c r="J38" s="8">
        <v>0.4534722222222222</v>
      </c>
      <c r="K38" s="8">
        <v>0.5569444444444445</v>
      </c>
      <c r="L38" s="34">
        <f t="shared" si="12"/>
        <v>0.2895833333333333</v>
      </c>
      <c r="M38" s="29">
        <v>0.5986111111111111</v>
      </c>
      <c r="N38" s="29">
        <v>0.6041666666666666</v>
      </c>
      <c r="O38" s="36">
        <f t="shared" si="1"/>
        <v>0.005555555555555536</v>
      </c>
      <c r="P38" s="8" t="s">
        <v>84</v>
      </c>
      <c r="Q38" s="8" t="s">
        <v>94</v>
      </c>
      <c r="R38" s="34" t="s">
        <v>94</v>
      </c>
      <c r="S38" s="29" t="s">
        <v>94</v>
      </c>
      <c r="T38" s="29" t="s">
        <v>94</v>
      </c>
      <c r="U38" s="38" t="s">
        <v>94</v>
      </c>
      <c r="V38" s="34" t="s">
        <v>94</v>
      </c>
      <c r="W38" s="29" t="s">
        <v>94</v>
      </c>
      <c r="X38" s="15" t="s">
        <v>94</v>
      </c>
      <c r="Y38" s="32" t="s">
        <v>94</v>
      </c>
      <c r="Z38" s="8" t="s">
        <v>94</v>
      </c>
      <c r="AA38" s="9" t="s">
        <v>19</v>
      </c>
      <c r="AB38" s="9"/>
      <c r="AC38" s="11"/>
      <c r="AD38" s="16">
        <v>36</v>
      </c>
      <c r="AE38" s="17" t="s">
        <v>20</v>
      </c>
      <c r="AF38" s="18"/>
    </row>
    <row r="39" spans="1:31" ht="10.5">
      <c r="A39" s="5">
        <v>5</v>
      </c>
      <c r="B39" s="6" t="s">
        <v>38</v>
      </c>
      <c r="C39" s="6" t="s">
        <v>22</v>
      </c>
      <c r="D39" s="7">
        <v>0.168402777777778</v>
      </c>
      <c r="E39" s="34">
        <f t="shared" si="0"/>
        <v>0.07951388888888866</v>
      </c>
      <c r="F39" s="27">
        <v>0.24791666666666667</v>
      </c>
      <c r="G39" s="27">
        <v>0.2576388888888889</v>
      </c>
      <c r="H39" s="36">
        <f t="shared" si="11"/>
        <v>0.009722222222222243</v>
      </c>
      <c r="I39" s="8">
        <v>0.2833333333333333</v>
      </c>
      <c r="J39" s="8">
        <v>0.39444444444444443</v>
      </c>
      <c r="K39" s="8">
        <v>0.46597222222222223</v>
      </c>
      <c r="L39" s="34">
        <f t="shared" si="12"/>
        <v>0.2590277777777778</v>
      </c>
      <c r="M39" s="29">
        <v>0.5166666666666667</v>
      </c>
      <c r="N39" s="29" t="s">
        <v>84</v>
      </c>
      <c r="O39" s="38" t="s">
        <v>94</v>
      </c>
      <c r="P39" s="8" t="s">
        <v>94</v>
      </c>
      <c r="Q39" s="8" t="s">
        <v>94</v>
      </c>
      <c r="R39" s="34" t="s">
        <v>94</v>
      </c>
      <c r="S39" s="29" t="s">
        <v>94</v>
      </c>
      <c r="T39" s="29" t="s">
        <v>94</v>
      </c>
      <c r="U39" s="38" t="s">
        <v>94</v>
      </c>
      <c r="V39" s="34" t="s">
        <v>94</v>
      </c>
      <c r="W39" s="29" t="s">
        <v>94</v>
      </c>
      <c r="X39" s="15" t="s">
        <v>94</v>
      </c>
      <c r="Y39" s="32" t="s">
        <v>94</v>
      </c>
      <c r="Z39" s="8" t="s">
        <v>94</v>
      </c>
      <c r="AA39" s="11" t="s">
        <v>19</v>
      </c>
      <c r="AB39" s="9"/>
      <c r="AC39" s="49"/>
      <c r="AD39" s="16">
        <v>37</v>
      </c>
      <c r="AE39" s="17" t="s">
        <v>82</v>
      </c>
    </row>
    <row r="40" spans="1:32" s="18" customFormat="1" ht="10.5">
      <c r="A40" s="5">
        <v>26</v>
      </c>
      <c r="B40" s="6" t="s">
        <v>59</v>
      </c>
      <c r="C40" s="6" t="s">
        <v>23</v>
      </c>
      <c r="D40" s="7">
        <v>0.168402777777778</v>
      </c>
      <c r="E40" s="34">
        <f t="shared" si="0"/>
        <v>0.14826388888888864</v>
      </c>
      <c r="F40" s="27">
        <v>0.31666666666666665</v>
      </c>
      <c r="G40" s="27">
        <v>0.3236111111111111</v>
      </c>
      <c r="H40" s="36">
        <f t="shared" si="11"/>
        <v>0.006944444444444475</v>
      </c>
      <c r="I40" s="8">
        <v>0.33958333333333335</v>
      </c>
      <c r="J40" s="8">
        <v>0.4666666666666666</v>
      </c>
      <c r="K40" s="8">
        <v>0.5291666666666667</v>
      </c>
      <c r="L40" s="34">
        <f t="shared" si="12"/>
        <v>0.2604166666666667</v>
      </c>
      <c r="M40" s="29">
        <v>0.5840277777777778</v>
      </c>
      <c r="N40" s="29" t="s">
        <v>84</v>
      </c>
      <c r="O40" s="36" t="s">
        <v>94</v>
      </c>
      <c r="P40" s="8" t="s">
        <v>94</v>
      </c>
      <c r="Q40" s="8" t="s">
        <v>94</v>
      </c>
      <c r="R40" s="34" t="s">
        <v>94</v>
      </c>
      <c r="S40" s="29" t="s">
        <v>94</v>
      </c>
      <c r="T40" s="29" t="s">
        <v>94</v>
      </c>
      <c r="U40" s="38" t="s">
        <v>94</v>
      </c>
      <c r="V40" s="34" t="s">
        <v>94</v>
      </c>
      <c r="W40" s="29" t="s">
        <v>94</v>
      </c>
      <c r="X40" s="15" t="s">
        <v>94</v>
      </c>
      <c r="Y40" s="32" t="s">
        <v>94</v>
      </c>
      <c r="Z40" s="8" t="s">
        <v>94</v>
      </c>
      <c r="AA40" s="11" t="s">
        <v>19</v>
      </c>
      <c r="AB40" s="9"/>
      <c r="AC40" s="46"/>
      <c r="AD40" s="16">
        <v>38</v>
      </c>
      <c r="AE40" s="17" t="s">
        <v>20</v>
      </c>
      <c r="AF40" s="14"/>
    </row>
    <row r="41" spans="1:31" s="18" customFormat="1" ht="10.5">
      <c r="A41" s="5">
        <v>49</v>
      </c>
      <c r="B41" s="6" t="s">
        <v>74</v>
      </c>
      <c r="C41" s="6" t="s">
        <v>24</v>
      </c>
      <c r="D41" s="7">
        <v>0.168402777777778</v>
      </c>
      <c r="E41" s="34">
        <f t="shared" si="0"/>
        <v>0.14131944444444422</v>
      </c>
      <c r="F41" s="27">
        <v>0.30972222222222223</v>
      </c>
      <c r="G41" s="27">
        <v>0.31805555555555554</v>
      </c>
      <c r="H41" s="36">
        <f t="shared" si="11"/>
        <v>0.008333333333333304</v>
      </c>
      <c r="I41" s="8">
        <v>0.3333333333333333</v>
      </c>
      <c r="J41" s="8">
        <v>0.48194444444444445</v>
      </c>
      <c r="K41" s="8">
        <v>0.5930555555555556</v>
      </c>
      <c r="L41" s="34">
        <f t="shared" si="12"/>
        <v>0.32777777777777783</v>
      </c>
      <c r="M41" s="29">
        <v>0.6458333333333334</v>
      </c>
      <c r="N41" s="29" t="s">
        <v>84</v>
      </c>
      <c r="O41" s="36" t="s">
        <v>94</v>
      </c>
      <c r="P41" s="8" t="s">
        <v>94</v>
      </c>
      <c r="Q41" s="8" t="s">
        <v>94</v>
      </c>
      <c r="R41" s="34" t="s">
        <v>94</v>
      </c>
      <c r="S41" s="29" t="s">
        <v>94</v>
      </c>
      <c r="T41" s="29" t="s">
        <v>94</v>
      </c>
      <c r="U41" s="38" t="s">
        <v>94</v>
      </c>
      <c r="V41" s="34" t="s">
        <v>94</v>
      </c>
      <c r="W41" s="29" t="s">
        <v>94</v>
      </c>
      <c r="X41" s="15" t="s">
        <v>94</v>
      </c>
      <c r="Y41" s="32" t="s">
        <v>94</v>
      </c>
      <c r="Z41" s="8" t="s">
        <v>94</v>
      </c>
      <c r="AA41" s="9" t="s">
        <v>19</v>
      </c>
      <c r="AB41" s="9"/>
      <c r="AC41" s="47"/>
      <c r="AD41" s="16">
        <v>39</v>
      </c>
      <c r="AE41" s="17" t="s">
        <v>20</v>
      </c>
    </row>
    <row r="42" spans="1:32" s="18" customFormat="1" ht="10.5">
      <c r="A42" s="5">
        <v>19</v>
      </c>
      <c r="B42" s="6" t="s">
        <v>52</v>
      </c>
      <c r="C42" s="6" t="s">
        <v>24</v>
      </c>
      <c r="D42" s="7">
        <v>0.168402777777778</v>
      </c>
      <c r="E42" s="34">
        <f t="shared" si="0"/>
        <v>0.1336805555555553</v>
      </c>
      <c r="F42" s="27">
        <v>0.3020833333333333</v>
      </c>
      <c r="G42" s="27">
        <v>0.30972222222222223</v>
      </c>
      <c r="H42" s="36">
        <f t="shared" si="11"/>
        <v>0.007638888888888917</v>
      </c>
      <c r="I42" s="8">
        <v>0.3298611111111111</v>
      </c>
      <c r="J42" s="8">
        <v>0.4902777777777778</v>
      </c>
      <c r="K42" s="45" t="s">
        <v>83</v>
      </c>
      <c r="L42" s="34">
        <f t="shared" si="12"/>
        <v>0.26736111111111105</v>
      </c>
      <c r="M42" s="29">
        <v>0.5770833333333333</v>
      </c>
      <c r="N42" s="29">
        <v>0.6097222222222222</v>
      </c>
      <c r="O42" s="36">
        <f>N42-M42</f>
        <v>0.032638888888888884</v>
      </c>
      <c r="P42" s="8" t="s">
        <v>84</v>
      </c>
      <c r="Q42" s="8" t="s">
        <v>94</v>
      </c>
      <c r="R42" s="34" t="s">
        <v>94</v>
      </c>
      <c r="S42" s="29" t="s">
        <v>94</v>
      </c>
      <c r="T42" s="29" t="s">
        <v>94</v>
      </c>
      <c r="U42" s="38" t="s">
        <v>94</v>
      </c>
      <c r="V42" s="34" t="s">
        <v>94</v>
      </c>
      <c r="W42" s="29" t="s">
        <v>94</v>
      </c>
      <c r="X42" s="15" t="s">
        <v>94</v>
      </c>
      <c r="Y42" s="32" t="s">
        <v>94</v>
      </c>
      <c r="Z42" s="8" t="s">
        <v>94</v>
      </c>
      <c r="AA42" s="9" t="s">
        <v>19</v>
      </c>
      <c r="AB42" s="9"/>
      <c r="AC42" s="11"/>
      <c r="AD42" s="16">
        <v>40</v>
      </c>
      <c r="AE42" s="17" t="s">
        <v>92</v>
      </c>
      <c r="AF42" s="14"/>
    </row>
    <row r="43" spans="1:31" ht="10.5">
      <c r="A43" s="5">
        <v>18</v>
      </c>
      <c r="B43" s="6" t="s">
        <v>51</v>
      </c>
      <c r="C43" s="6" t="s">
        <v>24</v>
      </c>
      <c r="D43" s="7">
        <v>0.168402777777778</v>
      </c>
      <c r="E43" s="34">
        <f t="shared" si="0"/>
        <v>0.14201388888888866</v>
      </c>
      <c r="F43" s="27">
        <v>0.3104166666666667</v>
      </c>
      <c r="G43" s="27">
        <v>0.3159722222222222</v>
      </c>
      <c r="H43" s="36">
        <f t="shared" si="11"/>
        <v>0.005555555555555536</v>
      </c>
      <c r="I43" s="8">
        <v>0.33125</v>
      </c>
      <c r="J43" s="8">
        <v>0.5006944444444444</v>
      </c>
      <c r="K43" s="45" t="s">
        <v>83</v>
      </c>
      <c r="L43" s="34">
        <f t="shared" si="12"/>
        <v>0.3027777777777778</v>
      </c>
      <c r="M43" s="29">
        <v>0.61875</v>
      </c>
      <c r="N43" s="29" t="s">
        <v>84</v>
      </c>
      <c r="O43" s="36" t="s">
        <v>94</v>
      </c>
      <c r="P43" s="8" t="s">
        <v>94</v>
      </c>
      <c r="Q43" s="8" t="s">
        <v>94</v>
      </c>
      <c r="R43" s="34" t="s">
        <v>94</v>
      </c>
      <c r="S43" s="29" t="s">
        <v>94</v>
      </c>
      <c r="T43" s="29" t="s">
        <v>94</v>
      </c>
      <c r="U43" s="38" t="s">
        <v>94</v>
      </c>
      <c r="V43" s="34" t="s">
        <v>94</v>
      </c>
      <c r="W43" s="29" t="s">
        <v>94</v>
      </c>
      <c r="X43" s="15" t="s">
        <v>94</v>
      </c>
      <c r="Y43" s="32" t="s">
        <v>94</v>
      </c>
      <c r="Z43" s="8" t="s">
        <v>94</v>
      </c>
      <c r="AA43" s="9" t="s">
        <v>19</v>
      </c>
      <c r="AB43" s="9"/>
      <c r="AC43" s="11"/>
      <c r="AD43" s="16">
        <v>41</v>
      </c>
      <c r="AE43" s="17" t="s">
        <v>88</v>
      </c>
    </row>
    <row r="44" spans="1:32" ht="10.5">
      <c r="A44" s="5">
        <v>44</v>
      </c>
      <c r="B44" s="6" t="s">
        <v>72</v>
      </c>
      <c r="C44" s="6" t="s">
        <v>25</v>
      </c>
      <c r="D44" s="7">
        <v>0.168402777777778</v>
      </c>
      <c r="E44" s="34">
        <f t="shared" si="0"/>
        <v>0.14479166666666643</v>
      </c>
      <c r="F44" s="27">
        <v>0.31319444444444444</v>
      </c>
      <c r="G44" s="27">
        <v>0.3236111111111111</v>
      </c>
      <c r="H44" s="36">
        <f t="shared" si="11"/>
        <v>0.010416666666666685</v>
      </c>
      <c r="I44" s="8">
        <v>0.3451388888888889</v>
      </c>
      <c r="J44" s="8">
        <v>0.5229166666666667</v>
      </c>
      <c r="K44" s="8" t="s">
        <v>84</v>
      </c>
      <c r="L44" s="34" t="s">
        <v>94</v>
      </c>
      <c r="M44" s="29" t="s">
        <v>94</v>
      </c>
      <c r="N44" s="29" t="s">
        <v>94</v>
      </c>
      <c r="O44" s="36" t="s">
        <v>94</v>
      </c>
      <c r="P44" s="8" t="s">
        <v>94</v>
      </c>
      <c r="Q44" s="8" t="s">
        <v>94</v>
      </c>
      <c r="R44" s="34" t="s">
        <v>94</v>
      </c>
      <c r="S44" s="29" t="s">
        <v>94</v>
      </c>
      <c r="T44" s="29" t="s">
        <v>94</v>
      </c>
      <c r="U44" s="38" t="s">
        <v>94</v>
      </c>
      <c r="V44" s="34" t="s">
        <v>94</v>
      </c>
      <c r="W44" s="29" t="s">
        <v>94</v>
      </c>
      <c r="X44" s="15" t="s">
        <v>94</v>
      </c>
      <c r="Y44" s="32" t="s">
        <v>94</v>
      </c>
      <c r="Z44" s="8" t="s">
        <v>94</v>
      </c>
      <c r="AA44" s="11" t="s">
        <v>19</v>
      </c>
      <c r="AB44" s="9"/>
      <c r="AC44" s="49"/>
      <c r="AD44" s="16">
        <v>42</v>
      </c>
      <c r="AE44" s="17" t="s">
        <v>86</v>
      </c>
      <c r="AF44" s="18"/>
    </row>
    <row r="45" spans="1:32" s="18" customFormat="1" ht="10.5">
      <c r="A45" s="5">
        <v>13</v>
      </c>
      <c r="B45" s="6" t="s">
        <v>46</v>
      </c>
      <c r="C45" s="6" t="s">
        <v>22</v>
      </c>
      <c r="D45" s="7">
        <v>0.168402777777778</v>
      </c>
      <c r="E45" s="34">
        <f t="shared" si="0"/>
        <v>0.144097222222222</v>
      </c>
      <c r="F45" s="27">
        <v>0.3125</v>
      </c>
      <c r="G45" s="27">
        <v>0.32083333333333336</v>
      </c>
      <c r="H45" s="36">
        <f t="shared" si="11"/>
        <v>0.00833333333333336</v>
      </c>
      <c r="I45" s="8">
        <v>0.33958333333333335</v>
      </c>
      <c r="J45" s="45" t="s">
        <v>83</v>
      </c>
      <c r="K45" s="8">
        <v>0.46527777777777773</v>
      </c>
      <c r="L45" s="34">
        <f>M45-G45</f>
        <v>0.325</v>
      </c>
      <c r="M45" s="29">
        <v>0.6458333333333334</v>
      </c>
      <c r="N45" s="29" t="s">
        <v>84</v>
      </c>
      <c r="O45" s="36" t="s">
        <v>94</v>
      </c>
      <c r="P45" s="8" t="s">
        <v>94</v>
      </c>
      <c r="Q45" s="8" t="s">
        <v>94</v>
      </c>
      <c r="R45" s="34" t="s">
        <v>94</v>
      </c>
      <c r="S45" s="29" t="s">
        <v>94</v>
      </c>
      <c r="T45" s="29" t="s">
        <v>94</v>
      </c>
      <c r="U45" s="38" t="s">
        <v>94</v>
      </c>
      <c r="V45" s="34" t="s">
        <v>94</v>
      </c>
      <c r="W45" s="29" t="s">
        <v>94</v>
      </c>
      <c r="X45" s="15" t="s">
        <v>94</v>
      </c>
      <c r="Y45" s="32" t="s">
        <v>94</v>
      </c>
      <c r="Z45" s="8" t="s">
        <v>94</v>
      </c>
      <c r="AA45" s="9" t="s">
        <v>19</v>
      </c>
      <c r="AB45" s="9"/>
      <c r="AC45" s="11"/>
      <c r="AD45" s="16">
        <v>43</v>
      </c>
      <c r="AE45" s="17"/>
      <c r="AF45" s="14"/>
    </row>
  </sheetData>
  <sheetProtection/>
  <mergeCells count="4">
    <mergeCell ref="A1:B1"/>
    <mergeCell ref="M1:N1"/>
    <mergeCell ref="F1:G1"/>
    <mergeCell ref="S1:T1"/>
  </mergeCells>
  <printOptions/>
  <pageMargins left="0.7" right="0.7" top="0.75" bottom="0.75" header="0.3" footer="0.3"/>
  <pageSetup horizontalDpi="600" verticalDpi="600" orientation="portrait" r:id="rId3"/>
  <ignoredErrors>
    <ignoredError sqref="Y16 Y26 L27 L5 L32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Langford</dc:creator>
  <cp:keywords/>
  <dc:description/>
  <cp:lastModifiedBy>Geoff Langford</cp:lastModifiedBy>
  <dcterms:created xsi:type="dcterms:W3CDTF">2009-09-27T23:22:40Z</dcterms:created>
  <dcterms:modified xsi:type="dcterms:W3CDTF">2009-10-01T16:00:15Z</dcterms:modified>
  <cp:category/>
  <cp:version/>
  <cp:contentType/>
  <cp:contentStatus/>
</cp:coreProperties>
</file>